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утверждены" sheetId="1" r:id="rId1"/>
  </sheets>
  <definedNames>
    <definedName name="_xlnm.Print_Titles" localSheetId="0">'утверждены'!$5:$7</definedName>
    <definedName name="_xlnm.Print_Area" localSheetId="0">'утверждены'!$A$1:$S$25</definedName>
  </definedNames>
  <calcPr fullCalcOnLoad="1"/>
</workbook>
</file>

<file path=xl/sharedStrings.xml><?xml version="1.0" encoding="utf-8"?>
<sst xmlns="http://schemas.openxmlformats.org/spreadsheetml/2006/main" count="83" uniqueCount="35">
  <si>
    <t>№ п/п</t>
  </si>
  <si>
    <t xml:space="preserve">Наименование программы                                                        (с указанием №, даты постановления,                  которым она утверждена) </t>
  </si>
  <si>
    <t>Наименование мероприятий</t>
  </si>
  <si>
    <t>Уточненный план (изменения в ходе реализации)</t>
  </si>
  <si>
    <t>Всего, тыс.руб</t>
  </si>
  <si>
    <t>в том числе за счет бюджетов</t>
  </si>
  <si>
    <t xml:space="preserve">местного </t>
  </si>
  <si>
    <t>краевого</t>
  </si>
  <si>
    <t>федерального</t>
  </si>
  <si>
    <t>I- Муниципальные целевые программы за счет средств местного бюджета</t>
  </si>
  <si>
    <t>-</t>
  </si>
  <si>
    <t>Проведение противопожарных мероприятий</t>
  </si>
  <si>
    <t>ИСП. Саакова М.В. 6-34-32</t>
  </si>
  <si>
    <t>Проведение мероприятий по развитию системы водоснабжения.</t>
  </si>
  <si>
    <t>Проведение мероприятий для молодежи.</t>
  </si>
  <si>
    <t>Обеспечение доступа инвалидов к объектам социальной инфраструктуры</t>
  </si>
  <si>
    <t xml:space="preserve"> Ведомственная целевая программа «Развитие органов территориального общественного самоуправления станицы Владимирской Лабинского района на 2017-2019 годы» (Постановление администрации Владимирского сельского поселения Лабинского района от  10.10. 2016 г. №358 )</t>
  </si>
  <si>
    <t>Компенсационные выплаты</t>
  </si>
  <si>
    <t>Муниципальная программа «Информационное обеспечение деятельности администрации Владимирского сельского поселения Лабинского района на 2017-2019 годы».(Постановление администрации Владимирского сельского поселения Лабинского района от  10.10. 2016 г. №357)</t>
  </si>
  <si>
    <t xml:space="preserve">обеспечение эффективного управления информационными ресурсами администрации  Владимирского сельского поселения Лабинского района, Обеспечение прав граждан на получение полной и достоверной информации о деятельности органов власти. </t>
  </si>
  <si>
    <t>Проведение конкурса на звание лучшего предпринимателя</t>
  </si>
  <si>
    <t>Муниципальная программа «Поддержка малого и среднего предпринимательства во Владимирском сельском поселении Лабинского района на 2017-2019 годы»(Постановление администрации Владимирского сельского поселения Лабинского района от  10.10. 2016 г. №355 )</t>
  </si>
  <si>
    <t>Муниципальная программа «Обеспечение безбарьерной среды жизнедеятельности для инвалидов и других маломобильных граждан Владимирского сельского поселения Лабинского района на 2017-2019 годы» (Постановление администрации Владимирского сельского поселения Лабинского района от  10.10. 2016 г. №361 )</t>
  </si>
  <si>
    <t>Ведомственная целевая программа «Противодействие коррупции во Владимирском сельском поселении Лабинского района на 2017-2019 годы»  (Постановление администрации Владимирского сельского поселения Лабинского района от  10.10. 2016 г. №359 )</t>
  </si>
  <si>
    <t>Проведение мероприятий пр пртиводействию коррупции в поселении</t>
  </si>
  <si>
    <t>Муниципальная программа «Организация и осуществление мероприятий по работе с детьми и молодежью Владимирского сельского поселения Лабинского района на 2017-2019 годы»(Постановление администрации Владимирского сельского поселения Лабинского района от  10.10. 2016 г. №363 )</t>
  </si>
  <si>
    <t>Отчет о выполнении муниципальных и ведомственных программ  в 2018 году</t>
  </si>
  <si>
    <t>Запланировано программой на 2018 год                   ( первоначально)</t>
  </si>
  <si>
    <t>Процент освоения по состоянию на 01.04.2018 г.</t>
  </si>
  <si>
    <t xml:space="preserve">  Ведомственая целевая программа «Обеспечение первичных  мер пожарной безопасности Владимирского сельского поселения Лабинского района на 2018 год». (Постановление администрации Владимирского сельского поселения Лабинского района от  03.10.2018 2016 г. №125)
</t>
  </si>
  <si>
    <t>Ведомственная целевой программа «Водоснабжение во Владимирском сельском поселении Лабинского района на 2018 "  (Постановление администрации Владимирского сельского поселения Лабинского района от  14.03.2018 г. №45)</t>
  </si>
  <si>
    <t>Охрана общественного правопорядка</t>
  </si>
  <si>
    <t>Реализация мероприятий ведомственной программы "Охрана общественного правопорядка на территории Владимирского сельского поселения Лабинского района на 2018 год."(Постановление администрации Владимирского сельского поселения Лабинского района от  13.10.2017 г. №133 )</t>
  </si>
  <si>
    <t>Освоено по состоянию на 01.04.2018 г.</t>
  </si>
  <si>
    <t xml:space="preserve">  по  состоянию на 01.04.2018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</si>
</sst>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color indexed="13"/>
      <name val="Arial"/>
      <family val="2"/>
    </font>
    <font>
      <sz val="12"/>
      <name val="Arial"/>
      <family val="2"/>
    </font>
    <font>
      <sz val="12"/>
      <color indexed="13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16" borderId="0" applyNumberFormat="0" applyBorder="0" applyAlignment="0" applyProtection="0"/>
    <xf numFmtId="0" fontId="29" fillId="26" borderId="0" applyNumberFormat="0" applyBorder="0" applyAlignment="0" applyProtection="0"/>
    <xf numFmtId="0" fontId="2" fillId="18" borderId="0" applyNumberFormat="0" applyBorder="0" applyAlignment="0" applyProtection="0"/>
    <xf numFmtId="0" fontId="29" fillId="27" borderId="0" applyNumberFormat="0" applyBorder="0" applyAlignment="0" applyProtection="0"/>
    <xf numFmtId="0" fontId="2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6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164" fontId="18" fillId="42" borderId="10" xfId="0" applyNumberFormat="1" applyFont="1" applyFill="1" applyBorder="1" applyAlignment="1">
      <alignment horizontal="center"/>
    </xf>
    <xf numFmtId="164" fontId="18" fillId="43" borderId="10" xfId="0" applyNumberFormat="1" applyFont="1" applyFill="1" applyBorder="1" applyAlignment="1" applyProtection="1">
      <alignment horizontal="center"/>
      <protection locked="0"/>
    </xf>
    <xf numFmtId="164" fontId="18" fillId="43" borderId="10" xfId="0" applyNumberFormat="1" applyFont="1" applyFill="1" applyBorder="1" applyAlignment="1">
      <alignment horizontal="center"/>
    </xf>
    <xf numFmtId="165" fontId="18" fillId="43" borderId="10" xfId="0" applyNumberFormat="1" applyFont="1" applyFill="1" applyBorder="1" applyAlignment="1" applyProtection="1">
      <alignment horizontal="center"/>
      <protection locked="0"/>
    </xf>
    <xf numFmtId="165" fontId="18" fillId="42" borderId="10" xfId="0" applyNumberFormat="1" applyFont="1" applyFill="1" applyBorder="1" applyAlignment="1">
      <alignment horizontal="center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 vertical="top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left" vertical="top" wrapText="1"/>
    </xf>
    <xf numFmtId="164" fontId="18" fillId="42" borderId="11" xfId="0" applyNumberFormat="1" applyFont="1" applyFill="1" applyBorder="1" applyAlignment="1">
      <alignment horizontal="center"/>
    </xf>
    <xf numFmtId="0" fontId="24" fillId="42" borderId="12" xfId="0" applyFont="1" applyFill="1" applyBorder="1" applyAlignment="1" applyProtection="1">
      <alignment horizontal="center"/>
      <protection locked="0"/>
    </xf>
    <xf numFmtId="0" fontId="18" fillId="42" borderId="12" xfId="0" applyFont="1" applyFill="1" applyBorder="1" applyAlignment="1">
      <alignment horizontal="left" vertical="top" wrapText="1"/>
    </xf>
    <xf numFmtId="0" fontId="23" fillId="0" borderId="13" xfId="0" applyFont="1" applyBorder="1" applyAlignment="1">
      <alignment horizontal="left" wrapText="1"/>
    </xf>
    <xf numFmtId="49" fontId="23" fillId="43" borderId="13" xfId="0" applyNumberFormat="1" applyFont="1" applyFill="1" applyBorder="1" applyAlignment="1" applyProtection="1">
      <alignment horizontal="justify" vertical="center" wrapText="1"/>
      <protection locked="0"/>
    </xf>
    <xf numFmtId="0" fontId="23" fillId="0" borderId="13" xfId="0" applyFont="1" applyBorder="1" applyAlignment="1">
      <alignment wrapText="1"/>
    </xf>
    <xf numFmtId="49" fontId="23" fillId="43" borderId="13" xfId="0" applyNumberFormat="1" applyFont="1" applyFill="1" applyBorder="1" applyAlignment="1" applyProtection="1">
      <alignment horizontal="left" vertical="top" wrapText="1"/>
      <protection locked="0"/>
    </xf>
    <xf numFmtId="0" fontId="23" fillId="0" borderId="13" xfId="0" applyFont="1" applyBorder="1" applyAlignment="1">
      <alignment horizontal="justify"/>
    </xf>
    <xf numFmtId="0" fontId="23" fillId="43" borderId="13" xfId="0" applyFont="1" applyFill="1" applyBorder="1" applyAlignment="1" applyProtection="1">
      <alignment horizontal="left" vertical="top" wrapText="1"/>
      <protection locked="0"/>
    </xf>
    <xf numFmtId="0" fontId="23" fillId="0" borderId="13" xfId="0" applyFont="1" applyBorder="1" applyAlignment="1">
      <alignment horizontal="justify" wrapText="1"/>
    </xf>
    <xf numFmtId="0" fontId="25" fillId="43" borderId="13" xfId="0" applyFont="1" applyFill="1" applyBorder="1" applyAlignment="1">
      <alignment horizontal="center"/>
    </xf>
    <xf numFmtId="0" fontId="30" fillId="0" borderId="13" xfId="0" applyFont="1" applyBorder="1" applyAlignment="1">
      <alignment horizontal="justify"/>
    </xf>
    <xf numFmtId="0" fontId="31" fillId="0" borderId="13" xfId="0" applyFont="1" applyBorder="1" applyAlignment="1">
      <alignment/>
    </xf>
    <xf numFmtId="0" fontId="26" fillId="42" borderId="14" xfId="0" applyFont="1" applyFill="1" applyBorder="1" applyAlignment="1">
      <alignment horizontal="justify"/>
    </xf>
    <xf numFmtId="0" fontId="0" fillId="0" borderId="10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view="pageBreakPreview" zoomScale="75" zoomScaleSheetLayoutView="75" zoomScalePageLayoutView="0" workbookViewId="0" topLeftCell="A1">
      <selection activeCell="C23" sqref="C23"/>
    </sheetView>
  </sheetViews>
  <sheetFormatPr defaultColWidth="9.140625" defaultRowHeight="12.75"/>
  <cols>
    <col min="1" max="1" width="5.57421875" style="0" customWidth="1"/>
    <col min="2" max="2" width="46.421875" style="1" customWidth="1"/>
    <col min="3" max="3" width="33.28125" style="1" customWidth="1"/>
    <col min="4" max="4" width="10.57421875" style="2" customWidth="1"/>
    <col min="5" max="5" width="12.00390625" style="0" customWidth="1"/>
    <col min="6" max="6" width="10.57421875" style="0" customWidth="1"/>
    <col min="7" max="11" width="12.7109375" style="0" customWidth="1"/>
    <col min="12" max="12" width="11.28125" style="0" customWidth="1"/>
    <col min="13" max="13" width="10.28125" style="0" customWidth="1"/>
    <col min="14" max="14" width="10.140625" style="0" customWidth="1"/>
    <col min="15" max="15" width="13.421875" style="0" customWidth="1"/>
    <col min="16" max="17" width="11.8515625" style="0" customWidth="1"/>
    <col min="18" max="18" width="12.28125" style="0" customWidth="1"/>
    <col min="19" max="19" width="11.8515625" style="0" customWidth="1"/>
    <col min="20" max="21" width="7.00390625" style="0" customWidth="1"/>
  </cols>
  <sheetData>
    <row r="1" spans="1:19" ht="12.75">
      <c r="A1" s="3"/>
      <c r="B1" s="4"/>
      <c r="C1" s="4"/>
      <c r="D1" s="5"/>
      <c r="E1" s="6"/>
      <c r="F1" s="6"/>
      <c r="G1" s="6"/>
      <c r="H1" s="6"/>
      <c r="I1" s="6"/>
      <c r="J1" s="6"/>
      <c r="K1" s="6"/>
      <c r="L1" s="3"/>
      <c r="M1" s="3"/>
      <c r="N1" s="3"/>
      <c r="O1" s="3"/>
      <c r="P1" s="3"/>
      <c r="Q1" s="3"/>
      <c r="R1" s="3"/>
      <c r="S1" s="3"/>
    </row>
    <row r="2" spans="1:19" ht="15">
      <c r="A2" s="40" t="s">
        <v>26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24.75" customHeight="1">
      <c r="A3" s="41" t="s">
        <v>34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19" ht="10.5" customHeight="1">
      <c r="A4" s="7"/>
      <c r="B4" s="8"/>
      <c r="C4" s="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29.25" customHeight="1">
      <c r="A5" s="42" t="s">
        <v>0</v>
      </c>
      <c r="B5" s="37" t="s">
        <v>1</v>
      </c>
      <c r="C5" s="37" t="s">
        <v>2</v>
      </c>
      <c r="D5" s="43" t="s">
        <v>27</v>
      </c>
      <c r="E5" s="43"/>
      <c r="F5" s="43"/>
      <c r="G5" s="43"/>
      <c r="H5" s="39" t="s">
        <v>3</v>
      </c>
      <c r="I5" s="39"/>
      <c r="J5" s="39"/>
      <c r="K5" s="39"/>
      <c r="L5" s="44" t="s">
        <v>33</v>
      </c>
      <c r="M5" s="44"/>
      <c r="N5" s="44"/>
      <c r="O5" s="44"/>
      <c r="P5" s="45" t="s">
        <v>28</v>
      </c>
      <c r="Q5" s="45"/>
      <c r="R5" s="45"/>
      <c r="S5" s="45"/>
    </row>
    <row r="6" spans="1:19" ht="12.75" customHeight="1">
      <c r="A6" s="42"/>
      <c r="B6" s="37"/>
      <c r="C6" s="37"/>
      <c r="D6" s="37" t="s">
        <v>4</v>
      </c>
      <c r="E6" s="37" t="s">
        <v>5</v>
      </c>
      <c r="F6" s="37"/>
      <c r="G6" s="37"/>
      <c r="H6" s="37" t="s">
        <v>4</v>
      </c>
      <c r="I6" s="37" t="s">
        <v>5</v>
      </c>
      <c r="J6" s="37"/>
      <c r="K6" s="37"/>
      <c r="L6" s="37" t="s">
        <v>4</v>
      </c>
      <c r="M6" s="37" t="s">
        <v>5</v>
      </c>
      <c r="N6" s="37"/>
      <c r="O6" s="37"/>
      <c r="P6" s="37" t="s">
        <v>4</v>
      </c>
      <c r="Q6" s="37" t="s">
        <v>5</v>
      </c>
      <c r="R6" s="37"/>
      <c r="S6" s="37"/>
    </row>
    <row r="7" spans="1:19" ht="12.75">
      <c r="A7" s="42"/>
      <c r="B7" s="37"/>
      <c r="C7" s="37"/>
      <c r="D7" s="37"/>
      <c r="E7" s="9" t="s">
        <v>6</v>
      </c>
      <c r="F7" s="9" t="s">
        <v>7</v>
      </c>
      <c r="G7" s="10" t="s">
        <v>8</v>
      </c>
      <c r="H7" s="37"/>
      <c r="I7" s="9" t="s">
        <v>6</v>
      </c>
      <c r="J7" s="9" t="s">
        <v>7</v>
      </c>
      <c r="K7" s="11" t="s">
        <v>8</v>
      </c>
      <c r="L7" s="37"/>
      <c r="M7" s="9" t="s">
        <v>6</v>
      </c>
      <c r="N7" s="9" t="s">
        <v>7</v>
      </c>
      <c r="O7" s="11" t="s">
        <v>8</v>
      </c>
      <c r="P7" s="37"/>
      <c r="Q7" s="9" t="s">
        <v>6</v>
      </c>
      <c r="R7" s="9" t="s">
        <v>7</v>
      </c>
      <c r="S7" s="11" t="s">
        <v>8</v>
      </c>
    </row>
    <row r="8" spans="1:19" ht="18.75" customHeight="1">
      <c r="A8" s="38" t="s">
        <v>9</v>
      </c>
      <c r="B8" s="38"/>
      <c r="C8" s="38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</row>
    <row r="9" spans="1:19" ht="108.75" customHeight="1">
      <c r="A9" s="33">
        <v>1</v>
      </c>
      <c r="B9" s="26" t="s">
        <v>16</v>
      </c>
      <c r="C9" s="27" t="s">
        <v>17</v>
      </c>
      <c r="D9" s="23">
        <f>E9</f>
        <v>141</v>
      </c>
      <c r="E9" s="13">
        <v>141</v>
      </c>
      <c r="F9" s="14" t="s">
        <v>10</v>
      </c>
      <c r="G9" s="14" t="s">
        <v>10</v>
      </c>
      <c r="H9" s="12">
        <f>I9</f>
        <v>141</v>
      </c>
      <c r="I9" s="14">
        <v>141</v>
      </c>
      <c r="J9" s="14"/>
      <c r="K9" s="14"/>
      <c r="L9" s="12">
        <f aca="true" t="shared" si="0" ref="L9:L15">M9</f>
        <v>30.6</v>
      </c>
      <c r="M9" s="13">
        <v>30.6</v>
      </c>
      <c r="N9" s="14" t="s">
        <v>10</v>
      </c>
      <c r="O9" s="14" t="s">
        <v>10</v>
      </c>
      <c r="P9" s="12">
        <f aca="true" t="shared" si="1" ref="P9:Q11">L9/D9*100</f>
        <v>21.70212765957447</v>
      </c>
      <c r="Q9" s="12">
        <f t="shared" si="1"/>
        <v>21.70212765957447</v>
      </c>
      <c r="R9" s="14" t="s">
        <v>10</v>
      </c>
      <c r="S9" s="14" t="s">
        <v>10</v>
      </c>
    </row>
    <row r="10" spans="1:19" ht="156.75" customHeight="1">
      <c r="A10" s="33">
        <v>2</v>
      </c>
      <c r="B10" s="28" t="s">
        <v>18</v>
      </c>
      <c r="C10" s="29" t="s">
        <v>19</v>
      </c>
      <c r="D10" s="23">
        <f>E10</f>
        <v>375.5</v>
      </c>
      <c r="E10" s="13">
        <v>375.5</v>
      </c>
      <c r="F10" s="14" t="s">
        <v>10</v>
      </c>
      <c r="G10" s="14" t="s">
        <v>10</v>
      </c>
      <c r="H10" s="12">
        <f>I10</f>
        <v>375.5</v>
      </c>
      <c r="I10" s="14">
        <v>375.5</v>
      </c>
      <c r="J10" s="14"/>
      <c r="K10" s="14"/>
      <c r="L10" s="12">
        <f t="shared" si="0"/>
        <v>83.4</v>
      </c>
      <c r="M10" s="13">
        <v>83.4</v>
      </c>
      <c r="N10" s="14" t="s">
        <v>10</v>
      </c>
      <c r="O10" s="14" t="s">
        <v>10</v>
      </c>
      <c r="P10" s="12">
        <f t="shared" si="1"/>
        <v>22.210386151797604</v>
      </c>
      <c r="Q10" s="12">
        <f t="shared" si="1"/>
        <v>22.210386151797604</v>
      </c>
      <c r="R10" s="14" t="s">
        <v>10</v>
      </c>
      <c r="S10" s="14" t="s">
        <v>10</v>
      </c>
    </row>
    <row r="11" spans="1:19" ht="141" customHeight="1">
      <c r="A11" s="33">
        <v>3</v>
      </c>
      <c r="B11" s="32" t="s">
        <v>29</v>
      </c>
      <c r="C11" s="31" t="s">
        <v>11</v>
      </c>
      <c r="D11" s="23">
        <f>E11</f>
        <v>67</v>
      </c>
      <c r="E11" s="13">
        <v>67</v>
      </c>
      <c r="F11" s="14" t="s">
        <v>10</v>
      </c>
      <c r="G11" s="14" t="s">
        <v>10</v>
      </c>
      <c r="H11" s="12">
        <f>I11</f>
        <v>67</v>
      </c>
      <c r="I11" s="14">
        <v>67</v>
      </c>
      <c r="J11" s="14"/>
      <c r="K11" s="14"/>
      <c r="L11" s="12">
        <f t="shared" si="0"/>
        <v>8.7</v>
      </c>
      <c r="M11" s="13">
        <v>8.7</v>
      </c>
      <c r="N11" s="14" t="s">
        <v>10</v>
      </c>
      <c r="O11" s="14" t="s">
        <v>10</v>
      </c>
      <c r="P11" s="12">
        <f t="shared" si="1"/>
        <v>12.98507462686567</v>
      </c>
      <c r="Q11" s="12">
        <f t="shared" si="1"/>
        <v>12.98507462686567</v>
      </c>
      <c r="R11" s="14" t="s">
        <v>10</v>
      </c>
      <c r="S11" s="14" t="s">
        <v>10</v>
      </c>
    </row>
    <row r="12" spans="1:19" ht="119.25" customHeight="1">
      <c r="A12" s="33">
        <v>4</v>
      </c>
      <c r="B12" s="30" t="s">
        <v>30</v>
      </c>
      <c r="C12" s="29" t="s">
        <v>13</v>
      </c>
      <c r="D12" s="23">
        <f aca="true" t="shared" si="2" ref="D12:D19">E12</f>
        <v>300</v>
      </c>
      <c r="E12" s="15">
        <v>300</v>
      </c>
      <c r="F12" s="14" t="s">
        <v>10</v>
      </c>
      <c r="G12" s="14" t="s">
        <v>10</v>
      </c>
      <c r="H12" s="12">
        <f aca="true" t="shared" si="3" ref="H12:H19">I12</f>
        <v>300</v>
      </c>
      <c r="I12" s="14">
        <v>300</v>
      </c>
      <c r="J12" s="14"/>
      <c r="K12" s="14"/>
      <c r="L12" s="12">
        <f t="shared" si="0"/>
        <v>0</v>
      </c>
      <c r="M12" s="15">
        <v>0</v>
      </c>
      <c r="N12" s="14" t="s">
        <v>10</v>
      </c>
      <c r="O12" s="14" t="s">
        <v>10</v>
      </c>
      <c r="P12" s="12">
        <f aca="true" t="shared" si="4" ref="P12:Q14">L12/D12*100</f>
        <v>0</v>
      </c>
      <c r="Q12" s="12">
        <f t="shared" si="4"/>
        <v>0</v>
      </c>
      <c r="R12" s="14" t="s">
        <v>10</v>
      </c>
      <c r="S12" s="14" t="s">
        <v>10</v>
      </c>
    </row>
    <row r="13" spans="1:19" ht="111.75" customHeight="1">
      <c r="A13" s="33">
        <v>5</v>
      </c>
      <c r="B13" s="30" t="s">
        <v>21</v>
      </c>
      <c r="C13" s="29" t="s">
        <v>20</v>
      </c>
      <c r="D13" s="23">
        <f>E13</f>
        <v>19</v>
      </c>
      <c r="E13" s="15">
        <v>19</v>
      </c>
      <c r="F13" s="14" t="s">
        <v>10</v>
      </c>
      <c r="G13" s="14" t="s">
        <v>10</v>
      </c>
      <c r="H13" s="12">
        <f>I13</f>
        <v>19</v>
      </c>
      <c r="I13" s="14">
        <v>19</v>
      </c>
      <c r="J13" s="14"/>
      <c r="K13" s="14"/>
      <c r="L13" s="12">
        <f t="shared" si="0"/>
        <v>0</v>
      </c>
      <c r="M13" s="15">
        <v>0</v>
      </c>
      <c r="N13" s="14" t="s">
        <v>10</v>
      </c>
      <c r="O13" s="14" t="s">
        <v>10</v>
      </c>
      <c r="P13" s="12">
        <f t="shared" si="4"/>
        <v>0</v>
      </c>
      <c r="Q13" s="12">
        <f t="shared" si="4"/>
        <v>0</v>
      </c>
      <c r="R13" s="14" t="s">
        <v>10</v>
      </c>
      <c r="S13" s="14" t="s">
        <v>10</v>
      </c>
    </row>
    <row r="14" spans="1:19" ht="138.75" customHeight="1">
      <c r="A14" s="33">
        <v>6</v>
      </c>
      <c r="B14" s="34" t="s">
        <v>25</v>
      </c>
      <c r="C14" s="29" t="s">
        <v>14</v>
      </c>
      <c r="D14" s="23">
        <f>E14</f>
        <v>50</v>
      </c>
      <c r="E14" s="15">
        <v>50</v>
      </c>
      <c r="F14" s="14"/>
      <c r="G14" s="14"/>
      <c r="H14" s="12">
        <f>I14</f>
        <v>50</v>
      </c>
      <c r="I14" s="14">
        <v>50</v>
      </c>
      <c r="J14" s="14"/>
      <c r="K14" s="14"/>
      <c r="L14" s="12">
        <f t="shared" si="0"/>
        <v>0.4</v>
      </c>
      <c r="M14" s="15">
        <v>0.4</v>
      </c>
      <c r="N14" s="14" t="s">
        <v>10</v>
      </c>
      <c r="O14" s="14" t="s">
        <v>10</v>
      </c>
      <c r="P14" s="12">
        <f t="shared" si="4"/>
        <v>0.8</v>
      </c>
      <c r="Q14" s="12">
        <f t="shared" si="4"/>
        <v>0.8</v>
      </c>
      <c r="R14" s="14" t="s">
        <v>10</v>
      </c>
      <c r="S14" s="14" t="s">
        <v>10</v>
      </c>
    </row>
    <row r="15" spans="1:19" ht="144" customHeight="1">
      <c r="A15" s="33">
        <v>7</v>
      </c>
      <c r="B15" s="28" t="s">
        <v>22</v>
      </c>
      <c r="C15" s="29" t="s">
        <v>15</v>
      </c>
      <c r="D15" s="23">
        <f>E15</f>
        <v>31.9</v>
      </c>
      <c r="E15" s="15">
        <v>31.9</v>
      </c>
      <c r="F15" s="14"/>
      <c r="G15" s="14"/>
      <c r="H15" s="12">
        <f>I15</f>
        <v>31.9</v>
      </c>
      <c r="I15" s="14">
        <v>31.9</v>
      </c>
      <c r="J15" s="14"/>
      <c r="K15" s="14"/>
      <c r="L15" s="12">
        <f t="shared" si="0"/>
        <v>0</v>
      </c>
      <c r="M15" s="15">
        <v>0</v>
      </c>
      <c r="N15" s="14"/>
      <c r="O15" s="14"/>
      <c r="P15" s="12"/>
      <c r="Q15" s="12"/>
      <c r="R15" s="14"/>
      <c r="S15" s="14"/>
    </row>
    <row r="16" spans="1:19" ht="135.75" customHeight="1">
      <c r="A16" s="33">
        <v>8</v>
      </c>
      <c r="B16" s="28" t="s">
        <v>23</v>
      </c>
      <c r="C16" s="29" t="s">
        <v>24</v>
      </c>
      <c r="D16" s="23">
        <f>E16</f>
        <v>12</v>
      </c>
      <c r="E16" s="15">
        <v>12</v>
      </c>
      <c r="F16" s="14"/>
      <c r="G16" s="14"/>
      <c r="H16" s="12">
        <f>I16</f>
        <v>12</v>
      </c>
      <c r="I16" s="14">
        <v>12</v>
      </c>
      <c r="J16" s="14"/>
      <c r="K16" s="14"/>
      <c r="L16" s="12"/>
      <c r="M16" s="15">
        <v>6.8</v>
      </c>
      <c r="N16" s="14"/>
      <c r="O16" s="14"/>
      <c r="P16" s="12"/>
      <c r="Q16" s="12"/>
      <c r="R16" s="14"/>
      <c r="S16" s="14"/>
    </row>
    <row r="17" spans="1:19" ht="129" customHeight="1">
      <c r="A17" s="33">
        <v>9</v>
      </c>
      <c r="B17" s="28" t="s">
        <v>32</v>
      </c>
      <c r="C17" s="29" t="s">
        <v>31</v>
      </c>
      <c r="D17" s="23">
        <f t="shared" si="2"/>
        <v>54</v>
      </c>
      <c r="E17" s="15">
        <v>54</v>
      </c>
      <c r="F17" s="14"/>
      <c r="G17" s="14"/>
      <c r="H17" s="12">
        <f t="shared" si="3"/>
        <v>54</v>
      </c>
      <c r="I17" s="14">
        <v>54</v>
      </c>
      <c r="J17" s="14"/>
      <c r="K17" s="14"/>
      <c r="L17" s="12"/>
      <c r="M17" s="15">
        <v>0</v>
      </c>
      <c r="N17" s="14"/>
      <c r="O17" s="14"/>
      <c r="P17" s="12"/>
      <c r="Q17" s="12"/>
      <c r="R17" s="14"/>
      <c r="S17" s="14"/>
    </row>
    <row r="18" spans="1:19" ht="108" customHeight="1">
      <c r="A18" s="35"/>
      <c r="B18" s="28"/>
      <c r="C18" s="29"/>
      <c r="D18" s="23">
        <f t="shared" si="2"/>
        <v>0</v>
      </c>
      <c r="E18" s="15"/>
      <c r="F18" s="14"/>
      <c r="G18" s="14"/>
      <c r="H18" s="12">
        <f t="shared" si="3"/>
        <v>0</v>
      </c>
      <c r="I18" s="14"/>
      <c r="J18" s="14"/>
      <c r="K18" s="14"/>
      <c r="L18" s="12"/>
      <c r="M18" s="15"/>
      <c r="N18" s="14"/>
      <c r="O18" s="14"/>
      <c r="P18" s="12"/>
      <c r="Q18" s="12"/>
      <c r="R18" s="14"/>
      <c r="S18" s="14"/>
    </row>
    <row r="19" spans="1:19" ht="32.25" customHeight="1">
      <c r="A19" s="24">
        <v>1</v>
      </c>
      <c r="B19" s="36"/>
      <c r="C19" s="25"/>
      <c r="D19" s="12">
        <f t="shared" si="2"/>
        <v>1050.4</v>
      </c>
      <c r="E19" s="16">
        <f>SUM(E9:E18)</f>
        <v>1050.4</v>
      </c>
      <c r="F19" s="16">
        <v>0</v>
      </c>
      <c r="G19" s="16">
        <v>0</v>
      </c>
      <c r="H19" s="12">
        <f t="shared" si="3"/>
        <v>1050.4</v>
      </c>
      <c r="I19" s="16">
        <f>SUM(I9:I18)</f>
        <v>1050.4</v>
      </c>
      <c r="J19" s="16">
        <v>0</v>
      </c>
      <c r="K19" s="16">
        <v>0</v>
      </c>
      <c r="L19" s="12">
        <f>M19</f>
        <v>129.9</v>
      </c>
      <c r="M19" s="16">
        <f>SUM(M9:M18)</f>
        <v>129.9</v>
      </c>
      <c r="N19" s="16">
        <v>0</v>
      </c>
      <c r="O19" s="16">
        <v>0</v>
      </c>
      <c r="P19" s="12">
        <f>L19/D19*100</f>
        <v>12.366717440974865</v>
      </c>
      <c r="Q19" s="12">
        <f>M19/E19*100</f>
        <v>12.366717440974865</v>
      </c>
      <c r="R19" s="16">
        <v>0</v>
      </c>
      <c r="S19" s="16">
        <v>0</v>
      </c>
    </row>
    <row r="20" spans="2:15" ht="15">
      <c r="B20" s="17"/>
      <c r="C20" s="18"/>
      <c r="D20" s="19"/>
      <c r="E20" s="20"/>
      <c r="O20" s="21"/>
    </row>
    <row r="21" spans="2:5" ht="15">
      <c r="B21" s="17"/>
      <c r="C21" s="18"/>
      <c r="D21" s="19"/>
      <c r="E21" s="20"/>
    </row>
    <row r="22" spans="7:11" ht="12.75">
      <c r="G22" s="21"/>
      <c r="H22" s="21"/>
      <c r="I22" s="21"/>
      <c r="J22" s="21"/>
      <c r="K22" s="21"/>
    </row>
    <row r="23" ht="12.75">
      <c r="B23" s="22" t="s">
        <v>12</v>
      </c>
    </row>
  </sheetData>
  <sheetProtection/>
  <mergeCells count="18">
    <mergeCell ref="A2:S2"/>
    <mergeCell ref="A3:S3"/>
    <mergeCell ref="A5:A7"/>
    <mergeCell ref="B5:B7"/>
    <mergeCell ref="C5:C7"/>
    <mergeCell ref="D5:G5"/>
    <mergeCell ref="H5:K5"/>
    <mergeCell ref="L5:O5"/>
    <mergeCell ref="P5:S5"/>
    <mergeCell ref="D6:D7"/>
    <mergeCell ref="Q6:S6"/>
    <mergeCell ref="A8:S8"/>
    <mergeCell ref="E6:G6"/>
    <mergeCell ref="H6:H7"/>
    <mergeCell ref="I6:K6"/>
    <mergeCell ref="L6:L7"/>
    <mergeCell ref="M6:O6"/>
    <mergeCell ref="P6:P7"/>
  </mergeCells>
  <printOptions/>
  <pageMargins left="0.39375" right="0.19652777777777777" top="0.19652777777777777" bottom="0.19652777777777777" header="0.5118055555555555" footer="0.5118055555555555"/>
  <pageSetup fitToHeight="0" fitToWidth="1" horizontalDpi="300" verticalDpi="300" orientation="landscape" paperSize="9" scale="52" r:id="rId1"/>
  <rowBreaks count="1" manualBreakCount="1">
    <brk id="15" max="18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пк</cp:lastModifiedBy>
  <cp:lastPrinted>2017-10-11T12:12:39Z</cp:lastPrinted>
  <dcterms:modified xsi:type="dcterms:W3CDTF">2018-06-06T08:34:07Z</dcterms:modified>
  <cp:category/>
  <cp:version/>
  <cp:contentType/>
  <cp:contentStatus/>
</cp:coreProperties>
</file>