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692" activeTab="0"/>
  </bookViews>
  <sheets>
    <sheet name="ОБРАЗЕЦ" sheetId="1" r:id="rId1"/>
  </sheets>
  <definedNames/>
  <calcPr fullCalcOnLoad="1"/>
</workbook>
</file>

<file path=xl/sharedStrings.xml><?xml version="1.0" encoding="utf-8"?>
<sst xmlns="http://schemas.openxmlformats.org/spreadsheetml/2006/main" count="124" uniqueCount="82">
  <si>
    <t>Приложение</t>
  </si>
  <si>
    <t>УТВЕРЖДЕН</t>
  </si>
  <si>
    <t>сельского поселения Лабинского района</t>
  </si>
  <si>
    <t>Показатель, единица измерения</t>
  </si>
  <si>
    <t>отчет</t>
  </si>
  <si>
    <t>оценка</t>
  </si>
  <si>
    <t>прогноз</t>
  </si>
  <si>
    <t>в % к пред. году в действ.ценах</t>
  </si>
  <si>
    <t>Производство важнейших видов продукции:</t>
  </si>
  <si>
    <t>творог тонн</t>
  </si>
  <si>
    <t>в % к предыдущему году</t>
  </si>
  <si>
    <t>сливочное масло тонн</t>
  </si>
  <si>
    <r>
      <t>Производство и распределение электроэнергии, газа и воды</t>
    </r>
    <r>
      <rPr>
        <sz val="12"/>
        <color indexed="8"/>
        <rFont val="Times New Roman"/>
        <family val="1"/>
      </rPr>
      <t xml:space="preserve">, тыс. </t>
    </r>
    <r>
      <rPr>
        <b/>
        <sz val="12"/>
        <color indexed="8"/>
        <rFont val="Times New Roman"/>
        <family val="1"/>
      </rPr>
      <t>руб</t>
    </r>
  </si>
  <si>
    <t>в том числе в:</t>
  </si>
  <si>
    <t>сельскохозяйственных организациях</t>
  </si>
  <si>
    <t>крестьянских (фермерских) хозяйствах и хозяйствах индивидуальных предпринимателей</t>
  </si>
  <si>
    <t>личных подсобных хозяйствах</t>
  </si>
  <si>
    <t>Производство основных видов сельскохозяйственной продукции в натуральном выражении:</t>
  </si>
  <si>
    <t>Зерно (в весе после доработки), тонн</t>
  </si>
  <si>
    <t>Соя, тонн</t>
  </si>
  <si>
    <t>Подсолнечник, тонн</t>
  </si>
  <si>
    <t>Картофель, тонн</t>
  </si>
  <si>
    <t>Овощи, тонн.</t>
  </si>
  <si>
    <t>Скот и птица (в живом весе), тонн.</t>
  </si>
  <si>
    <t>Молоко, тонн.</t>
  </si>
  <si>
    <t>Яйца, тыс. штук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</si>
  <si>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</si>
  <si>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</si>
  <si>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</si>
  <si>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</si>
  <si>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</si>
  <si>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>Птица,  голов</t>
  </si>
  <si>
    <t>Оборот розничной торговли, тыс.руб.</t>
  </si>
  <si>
    <t xml:space="preserve">    в % к пред. году в действ.ценах</t>
  </si>
  <si>
    <t>Оборот общественного питания, тыс.руб.</t>
  </si>
  <si>
    <t xml:space="preserve">Объем платных услуг населению, тыс.руб. </t>
  </si>
  <si>
    <t xml:space="preserve">Инвестиции в основной капитал за счет всех источников финансирования (без неформальной экономики),  млн.руб.     </t>
  </si>
  <si>
    <t xml:space="preserve">    в % к пред. году </t>
  </si>
  <si>
    <t>Фонд заработной платы  (ФОТ), тыс. руб.</t>
  </si>
  <si>
    <t xml:space="preserve">    в % к пред.  году</t>
  </si>
  <si>
    <t>Численность работающих для расчета среднемесячной заработной платы, чел.</t>
  </si>
  <si>
    <t>Среднемесячная заработная плата,  рублей</t>
  </si>
  <si>
    <t>Уровень регистрируемой  безработицы  к численности экономически активного населения, в %</t>
  </si>
  <si>
    <t xml:space="preserve">    в % к пред. году</t>
  </si>
  <si>
    <t xml:space="preserve">Среднегодовая численность постоянного населения, чел. </t>
  </si>
  <si>
    <t>Численность занятых в экономике,  чел.</t>
  </si>
  <si>
    <t>Занято в личных подсобных хозяйствах,  чел.,     всего</t>
  </si>
  <si>
    <t>Среднемесячные доходы занятых в ЛПХ     (реализация + субсидии), тыс.руб.</t>
  </si>
  <si>
    <t>Количество субъектов малого  предпринимательства в расчете на 1000 человек населения</t>
  </si>
  <si>
    <t>Количество крестьянско-фермерских хозяйств (КФХ), ед.</t>
  </si>
  <si>
    <t>Количество личных подсобных хозяйств (ЛПХ), ед.</t>
  </si>
  <si>
    <t>Инфраструктурная обеспеченность населения</t>
  </si>
  <si>
    <t>Количество км освещенных улиц к общему количеству км дорог в поселении, км</t>
  </si>
  <si>
    <t>Количество светильников уличного освещения всего, шт</t>
  </si>
  <si>
    <t>Доля отремонтированных сетей водоснабжения в  году от общей протяженности сетей по поселению,%</t>
  </si>
  <si>
    <t>Доля отремонтированных дорог общего пользования местного значения в  году в границах поселения ,%</t>
  </si>
  <si>
    <t>Доходы местного бюджета поселения на душу населения, руб.</t>
  </si>
  <si>
    <t>в том числе собственные доходы на душу населения, руб.</t>
  </si>
  <si>
    <t>Доля расходов бюджета поселения в году , направленных на благоустройство поселения,%</t>
  </si>
  <si>
    <t>Расходы средств местного бюджета на благоустройство поселения на душу населения, руб.</t>
  </si>
  <si>
    <t xml:space="preserve">Глава Владимирского сельского поселения Лабинского </t>
  </si>
  <si>
    <t>И.В.Тараськова</t>
  </si>
  <si>
    <t>района</t>
  </si>
  <si>
    <t>2017 год</t>
  </si>
  <si>
    <t>Объем продукции сельского хозяйства 
всех сельхозпроизводителей, тыс.руб</t>
  </si>
  <si>
    <t>Плоды и ягоды тонн</t>
  </si>
  <si>
    <t>Виноград тонн</t>
  </si>
  <si>
    <t>Шерсть тонн</t>
  </si>
  <si>
    <t>Прибыль прибыльных  предприятий, 
Тыс.руб.</t>
  </si>
  <si>
    <t>Убыток по всем видам деятельности,  тыс. руб.</t>
  </si>
  <si>
    <t>Сальдированный финансовый результат, тыс. руб.</t>
  </si>
  <si>
    <t>2016 год</t>
  </si>
  <si>
    <t>2018 год</t>
  </si>
  <si>
    <t>2019 год</t>
  </si>
  <si>
    <t>Овцы  (козы), голов</t>
  </si>
  <si>
    <t>Объем отгруженных товаров собственного производства, выполненных работ и услуг собственными силами по всем видам  экономической деятельности  по обрабатывающим  производствам                Млн. руб.</t>
  </si>
  <si>
    <t xml:space="preserve">от                                           № </t>
  </si>
  <si>
    <t>2020 год</t>
  </si>
  <si>
    <t>Сахарная свекла тонн</t>
  </si>
  <si>
    <t xml:space="preserve">решением Совета Владимирского </t>
  </si>
  <si>
    <t>проект</t>
  </si>
  <si>
    <t>Индикативный план социально-экономического развития  Владимирского сельского поселения муниципального образования Лабинский район  на 2018 год и на плановый период до 2020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</si>
</sst>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0"/>
      <color indexed="30"/>
      <name val="Arial Cyr"/>
      <family val="2"/>
    </font>
    <font>
      <u val="single"/>
      <sz val="10"/>
      <color indexed="25"/>
      <name val="Arial Cyr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5" fillId="3" borderId="0" applyNumberFormat="0" applyBorder="0" applyAlignment="0" applyProtection="0"/>
    <xf numFmtId="0" fontId="2" fillId="4" borderId="0" applyNumberFormat="0" applyBorder="0" applyAlignment="0" applyProtection="0"/>
    <xf numFmtId="0" fontId="35" fillId="5" borderId="0" applyNumberFormat="0" applyBorder="0" applyAlignment="0" applyProtection="0"/>
    <xf numFmtId="0" fontId="2" fillId="6" borderId="0" applyNumberFormat="0" applyBorder="0" applyAlignment="0" applyProtection="0"/>
    <xf numFmtId="0" fontId="35" fillId="7" borderId="0" applyNumberFormat="0" applyBorder="0" applyAlignment="0" applyProtection="0"/>
    <xf numFmtId="0" fontId="2" fillId="8" borderId="0" applyNumberFormat="0" applyBorder="0" applyAlignment="0" applyProtection="0"/>
    <xf numFmtId="0" fontId="35" fillId="9" borderId="0" applyNumberFormat="0" applyBorder="0" applyAlignment="0" applyProtection="0"/>
    <xf numFmtId="0" fontId="2" fillId="10" borderId="0" applyNumberFormat="0" applyBorder="0" applyAlignment="0" applyProtection="0"/>
    <xf numFmtId="0" fontId="35" fillId="11" borderId="0" applyNumberFormat="0" applyBorder="0" applyAlignment="0" applyProtection="0"/>
    <xf numFmtId="0" fontId="2" fillId="12" borderId="0" applyNumberFormat="0" applyBorder="0" applyAlignment="0" applyProtection="0"/>
    <xf numFmtId="0" fontId="35" fillId="13" borderId="0" applyNumberFormat="0" applyBorder="0" applyAlignment="0" applyProtection="0"/>
    <xf numFmtId="0" fontId="2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16" borderId="0" applyNumberFormat="0" applyBorder="0" applyAlignment="0" applyProtection="0"/>
    <xf numFmtId="0" fontId="35" fillId="17" borderId="0" applyNumberFormat="0" applyBorder="0" applyAlignment="0" applyProtection="0"/>
    <xf numFmtId="0" fontId="2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8" borderId="0" applyNumberFormat="0" applyBorder="0" applyAlignment="0" applyProtection="0"/>
    <xf numFmtId="0" fontId="35" fillId="20" borderId="0" applyNumberFormat="0" applyBorder="0" applyAlignment="0" applyProtection="0"/>
    <xf numFmtId="0" fontId="2" fillId="14" borderId="0" applyNumberFormat="0" applyBorder="0" applyAlignment="0" applyProtection="0"/>
    <xf numFmtId="0" fontId="35" fillId="21" borderId="0" applyNumberFormat="0" applyBorder="0" applyAlignment="0" applyProtection="0"/>
    <xf numFmtId="0" fontId="2" fillId="22" borderId="0" applyNumberFormat="0" applyBorder="0" applyAlignment="0" applyProtection="0"/>
    <xf numFmtId="0" fontId="35" fillId="23" borderId="0" applyNumberFormat="0" applyBorder="0" applyAlignment="0" applyProtection="0"/>
    <xf numFmtId="0" fontId="3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16" borderId="0" applyNumberFormat="0" applyBorder="0" applyAlignment="0" applyProtection="0"/>
    <xf numFmtId="0" fontId="36" fillId="26" borderId="0" applyNumberFormat="0" applyBorder="0" applyAlignment="0" applyProtection="0"/>
    <xf numFmtId="0" fontId="3" fillId="18" borderId="0" applyNumberFormat="0" applyBorder="0" applyAlignment="0" applyProtection="0"/>
    <xf numFmtId="0" fontId="36" fillId="27" borderId="0" applyNumberFormat="0" applyBorder="0" applyAlignment="0" applyProtection="0"/>
    <xf numFmtId="0" fontId="3" fillId="28" borderId="0" applyNumberFormat="0" applyBorder="0" applyAlignment="0" applyProtection="0"/>
    <xf numFmtId="0" fontId="36" fillId="29" borderId="0" applyNumberFormat="0" applyBorder="0" applyAlignment="0" applyProtection="0"/>
    <xf numFmtId="0" fontId="3" fillId="30" borderId="0" applyNumberFormat="0" applyBorder="0" applyAlignment="0" applyProtection="0"/>
    <xf numFmtId="0" fontId="36" fillId="31" borderId="0" applyNumberFormat="0" applyBorder="0" applyAlignment="0" applyProtection="0"/>
    <xf numFmtId="0" fontId="3" fillId="32" borderId="0" applyNumberFormat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justify" wrapText="1"/>
    </xf>
    <xf numFmtId="0" fontId="22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5" fillId="0" borderId="0" xfId="0" applyFont="1" applyAlignment="1">
      <alignment/>
    </xf>
    <xf numFmtId="0" fontId="24" fillId="0" borderId="12" xfId="0" applyFont="1" applyFill="1" applyBorder="1" applyAlignment="1">
      <alignment vertical="top" wrapText="1"/>
    </xf>
    <xf numFmtId="0" fontId="22" fillId="0" borderId="14" xfId="0" applyFont="1" applyFill="1" applyBorder="1" applyAlignment="1">
      <alignment/>
    </xf>
    <xf numFmtId="0" fontId="23" fillId="0" borderId="12" xfId="0" applyFont="1" applyFill="1" applyBorder="1" applyAlignment="1">
      <alignment vertical="top" wrapText="1"/>
    </xf>
    <xf numFmtId="0" fontId="22" fillId="0" borderId="14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wrapText="1"/>
    </xf>
    <xf numFmtId="0" fontId="26" fillId="42" borderId="13" xfId="0" applyFont="1" applyFill="1" applyBorder="1" applyAlignment="1">
      <alignment horizontal="left" wrapText="1"/>
    </xf>
    <xf numFmtId="0" fontId="22" fillId="42" borderId="13" xfId="0" applyFont="1" applyFill="1" applyBorder="1" applyAlignment="1">
      <alignment horizontal="left" wrapText="1"/>
    </xf>
    <xf numFmtId="0" fontId="27" fillId="42" borderId="14" xfId="0" applyFont="1" applyFill="1" applyBorder="1" applyAlignment="1">
      <alignment vertical="center" wrapText="1"/>
    </xf>
    <xf numFmtId="0" fontId="20" fillId="42" borderId="14" xfId="0" applyFont="1" applyFill="1" applyBorder="1" applyAlignment="1">
      <alignment vertical="center" wrapText="1"/>
    </xf>
    <xf numFmtId="2" fontId="19" fillId="0" borderId="0" xfId="0" applyNumberFormat="1" applyFont="1" applyAlignment="1">
      <alignment/>
    </xf>
    <xf numFmtId="0" fontId="24" fillId="42" borderId="14" xfId="0" applyFont="1" applyFill="1" applyBorder="1" applyAlignment="1">
      <alignment horizontal="center" vertical="center" wrapText="1"/>
    </xf>
    <xf numFmtId="0" fontId="22" fillId="42" borderId="14" xfId="0" applyFont="1" applyFill="1" applyBorder="1" applyAlignment="1">
      <alignment horizontal="justify" vertical="center" wrapText="1"/>
    </xf>
    <xf numFmtId="1" fontId="19" fillId="0" borderId="0" xfId="0" applyNumberFormat="1" applyFont="1" applyAlignment="1">
      <alignment/>
    </xf>
    <xf numFmtId="0" fontId="22" fillId="0" borderId="14" xfId="0" applyFont="1" applyFill="1" applyBorder="1" applyAlignment="1">
      <alignment horizontal="justify" vertical="center" wrapText="1"/>
    </xf>
    <xf numFmtId="165" fontId="19" fillId="0" borderId="0" xfId="0" applyNumberFormat="1" applyFont="1" applyAlignment="1">
      <alignment/>
    </xf>
    <xf numFmtId="0" fontId="24" fillId="0" borderId="12" xfId="0" applyFont="1" applyFill="1" applyBorder="1" applyAlignment="1">
      <alignment/>
    </xf>
    <xf numFmtId="0" fontId="21" fillId="42" borderId="14" xfId="0" applyFont="1" applyFill="1" applyBorder="1" applyAlignment="1">
      <alignment vertical="center" wrapText="1"/>
    </xf>
    <xf numFmtId="165" fontId="24" fillId="0" borderId="15" xfId="0" applyNumberFormat="1" applyFont="1" applyFill="1" applyBorder="1" applyAlignment="1">
      <alignment wrapText="1"/>
    </xf>
    <xf numFmtId="165" fontId="24" fillId="0" borderId="12" xfId="0" applyNumberFormat="1" applyFont="1" applyFill="1" applyBorder="1" applyAlignment="1">
      <alignment horizontal="justify" vertical="top" wrapText="1"/>
    </xf>
    <xf numFmtId="0" fontId="21" fillId="42" borderId="13" xfId="0" applyFont="1" applyFill="1" applyBorder="1" applyAlignment="1">
      <alignment horizontal="justify" vertical="center" wrapText="1"/>
    </xf>
    <xf numFmtId="0" fontId="21" fillId="42" borderId="13" xfId="0" applyFont="1" applyFill="1" applyBorder="1" applyAlignment="1">
      <alignment vertical="center" wrapText="1"/>
    </xf>
    <xf numFmtId="0" fontId="21" fillId="42" borderId="14" xfId="0" applyFont="1" applyFill="1" applyBorder="1" applyAlignment="1">
      <alignment wrapText="1"/>
    </xf>
    <xf numFmtId="0" fontId="21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justify" vertical="center" wrapText="1"/>
    </xf>
    <xf numFmtId="0" fontId="21" fillId="42" borderId="14" xfId="0" applyFont="1" applyFill="1" applyBorder="1" applyAlignment="1">
      <alignment horizontal="justify" vertical="center" wrapText="1"/>
    </xf>
    <xf numFmtId="0" fontId="20" fillId="42" borderId="14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39" fillId="0" borderId="12" xfId="0" applyFont="1" applyBorder="1" applyAlignment="1">
      <alignment horizontal="center"/>
    </xf>
    <xf numFmtId="165" fontId="39" fillId="0" borderId="12" xfId="0" applyNumberFormat="1" applyFont="1" applyBorder="1" applyAlignment="1">
      <alignment horizontal="center"/>
    </xf>
    <xf numFmtId="165" fontId="21" fillId="0" borderId="12" xfId="0" applyNumberFormat="1" applyFont="1" applyFill="1" applyBorder="1" applyAlignment="1">
      <alignment vertical="top" wrapText="1"/>
    </xf>
    <xf numFmtId="0" fontId="40" fillId="0" borderId="14" xfId="0" applyFont="1" applyFill="1" applyBorder="1" applyAlignment="1">
      <alignment/>
    </xf>
    <xf numFmtId="0" fontId="41" fillId="0" borderId="12" xfId="0" applyFont="1" applyFill="1" applyBorder="1" applyAlignment="1">
      <alignment wrapText="1"/>
    </xf>
    <xf numFmtId="0" fontId="42" fillId="0" borderId="13" xfId="0" applyFont="1" applyFill="1" applyBorder="1" applyAlignment="1">
      <alignment horizontal="left" wrapText="1"/>
    </xf>
    <xf numFmtId="0" fontId="40" fillId="0" borderId="13" xfId="0" applyFont="1" applyFill="1" applyBorder="1" applyAlignment="1">
      <alignment horizontal="left" wrapText="1"/>
    </xf>
    <xf numFmtId="0" fontId="40" fillId="42" borderId="14" xfId="0" applyFont="1" applyFill="1" applyBorder="1" applyAlignment="1">
      <alignment horizontal="justify" vertical="center" wrapText="1"/>
    </xf>
    <xf numFmtId="164" fontId="39" fillId="0" borderId="12" xfId="0" applyNumberFormat="1" applyFont="1" applyFill="1" applyBorder="1" applyAlignment="1" applyProtection="1">
      <alignment horizontal="center"/>
      <protection locked="0"/>
    </xf>
    <xf numFmtId="164" fontId="39" fillId="42" borderId="12" xfId="0" applyNumberFormat="1" applyFont="1" applyFill="1" applyBorder="1" applyAlignment="1" applyProtection="1">
      <alignment horizontal="center"/>
      <protection locked="0"/>
    </xf>
    <xf numFmtId="165" fontId="39" fillId="0" borderId="12" xfId="0" applyNumberFormat="1" applyFont="1" applyFill="1" applyBorder="1" applyAlignment="1" applyProtection="1">
      <alignment horizontal="center"/>
      <protection locked="0"/>
    </xf>
    <xf numFmtId="165" fontId="39" fillId="42" borderId="12" xfId="0" applyNumberFormat="1" applyFont="1" applyFill="1" applyBorder="1" applyAlignment="1" applyProtection="1">
      <alignment horizontal="center"/>
      <protection locked="0"/>
    </xf>
    <xf numFmtId="165" fontId="39" fillId="0" borderId="12" xfId="71" applyNumberFormat="1" applyFont="1" applyBorder="1" applyAlignment="1">
      <alignment horizontal="center" vertical="center"/>
      <protection/>
    </xf>
    <xf numFmtId="1" fontId="39" fillId="0" borderId="12" xfId="71" applyNumberFormat="1" applyFont="1" applyBorder="1" applyAlignment="1">
      <alignment horizontal="center" vertical="center"/>
      <protection/>
    </xf>
    <xf numFmtId="164" fontId="39" fillId="0" borderId="12" xfId="0" applyNumberFormat="1" applyFont="1" applyFill="1" applyBorder="1" applyAlignment="1" applyProtection="1">
      <alignment horizontal="center"/>
      <protection locked="0"/>
    </xf>
    <xf numFmtId="164" fontId="39" fillId="42" borderId="12" xfId="0" applyNumberFormat="1" applyFont="1" applyFill="1" applyBorder="1" applyAlignment="1" applyProtection="1">
      <alignment horizontal="center"/>
      <protection locked="0"/>
    </xf>
    <xf numFmtId="165" fontId="39" fillId="0" borderId="12" xfId="0" applyNumberFormat="1" applyFont="1" applyFill="1" applyBorder="1" applyAlignment="1" applyProtection="1">
      <alignment horizontal="center"/>
      <protection locked="0"/>
    </xf>
    <xf numFmtId="165" fontId="39" fillId="42" borderId="12" xfId="0" applyNumberFormat="1" applyFont="1" applyFill="1" applyBorder="1" applyAlignment="1" applyProtection="1">
      <alignment horizontal="center"/>
      <protection locked="0"/>
    </xf>
    <xf numFmtId="165" fontId="39" fillId="0" borderId="12" xfId="71" applyNumberFormat="1" applyFont="1" applyFill="1" applyBorder="1" applyAlignment="1">
      <alignment horizontal="center"/>
      <protection/>
    </xf>
    <xf numFmtId="165" fontId="39" fillId="0" borderId="16" xfId="0" applyNumberFormat="1" applyFont="1" applyBorder="1" applyAlignment="1">
      <alignment horizontal="center" vertical="center"/>
    </xf>
    <xf numFmtId="164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" fontId="43" fillId="43" borderId="16" xfId="0" applyNumberFormat="1" applyFont="1" applyFill="1" applyBorder="1" applyAlignment="1">
      <alignment horizontal="center"/>
    </xf>
    <xf numFmtId="165" fontId="39" fillId="0" borderId="12" xfId="0" applyNumberFormat="1" applyFont="1" applyBorder="1" applyAlignment="1">
      <alignment horizontal="center"/>
    </xf>
    <xf numFmtId="1" fontId="43" fillId="0" borderId="16" xfId="0" applyNumberFormat="1" applyFont="1" applyBorder="1" applyAlignment="1">
      <alignment horizontal="center"/>
    </xf>
    <xf numFmtId="0" fontId="39" fillId="0" borderId="12" xfId="0" applyFont="1" applyFill="1" applyBorder="1" applyAlignment="1" applyProtection="1">
      <alignment horizontal="center"/>
      <protection locked="0"/>
    </xf>
    <xf numFmtId="0" fontId="39" fillId="0" borderId="17" xfId="0" applyFont="1" applyFill="1" applyBorder="1" applyAlignment="1" applyProtection="1">
      <alignment horizontal="center"/>
      <protection locked="0"/>
    </xf>
    <xf numFmtId="0" fontId="39" fillId="42" borderId="17" xfId="0" applyFont="1" applyFill="1" applyBorder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horizontal="center"/>
      <protection locked="0"/>
    </xf>
    <xf numFmtId="165" fontId="39" fillId="0" borderId="16" xfId="0" applyNumberFormat="1" applyFont="1" applyFill="1" applyBorder="1" applyAlignment="1" applyProtection="1">
      <alignment horizontal="center"/>
      <protection locked="0"/>
    </xf>
    <xf numFmtId="1" fontId="39" fillId="0" borderId="16" xfId="0" applyNumberFormat="1" applyFont="1" applyFill="1" applyBorder="1" applyAlignment="1" applyProtection="1">
      <alignment horizontal="center"/>
      <protection locked="0"/>
    </xf>
    <xf numFmtId="165" fontId="39" fillId="42" borderId="16" xfId="0" applyNumberFormat="1" applyFont="1" applyFill="1" applyBorder="1" applyAlignment="1" applyProtection="1">
      <alignment horizontal="center"/>
      <protection locked="0"/>
    </xf>
    <xf numFmtId="1" fontId="39" fillId="0" borderId="12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6" sqref="A126"/>
      <selection pane="bottomRight" activeCell="A6" sqref="A6:F6"/>
    </sheetView>
  </sheetViews>
  <sheetFormatPr defaultColWidth="9.375" defaultRowHeight="12.75"/>
  <cols>
    <col min="1" max="1" width="47.625" style="1" customWidth="1"/>
    <col min="2" max="2" width="12.875" style="1" customWidth="1"/>
    <col min="3" max="3" width="15.125" style="1" customWidth="1"/>
    <col min="4" max="4" width="13.00390625" style="1" customWidth="1"/>
    <col min="5" max="5" width="13.50390625" style="1" customWidth="1"/>
    <col min="6" max="6" width="14.50390625" style="1" customWidth="1"/>
    <col min="7" max="16384" width="9.375" style="1" customWidth="1"/>
  </cols>
  <sheetData>
    <row r="1" spans="1:6" ht="15">
      <c r="A1" s="2" t="s">
        <v>80</v>
      </c>
      <c r="B1" s="78" t="s">
        <v>0</v>
      </c>
      <c r="C1" s="78"/>
      <c r="D1" s="78"/>
      <c r="E1" s="78"/>
      <c r="F1" s="78"/>
    </row>
    <row r="2" spans="1:6" ht="12.75" customHeight="1">
      <c r="A2" s="2"/>
      <c r="B2" s="78" t="s">
        <v>1</v>
      </c>
      <c r="C2" s="78"/>
      <c r="D2" s="78"/>
      <c r="E2" s="78"/>
      <c r="F2" s="78"/>
    </row>
    <row r="3" spans="1:6" ht="15">
      <c r="A3" s="2"/>
      <c r="B3" s="78" t="s">
        <v>79</v>
      </c>
      <c r="C3" s="78"/>
      <c r="D3" s="78"/>
      <c r="E3" s="78"/>
      <c r="F3" s="78"/>
    </row>
    <row r="4" spans="1:6" ht="15">
      <c r="A4" s="2"/>
      <c r="B4" s="78" t="s">
        <v>2</v>
      </c>
      <c r="C4" s="78"/>
      <c r="D4" s="78"/>
      <c r="E4" s="78"/>
      <c r="F4" s="78"/>
    </row>
    <row r="5" spans="1:6" ht="15">
      <c r="A5" s="78" t="s">
        <v>76</v>
      </c>
      <c r="B5" s="78"/>
      <c r="C5" s="78"/>
      <c r="D5" s="78"/>
      <c r="E5" s="78"/>
      <c r="F5" s="78"/>
    </row>
    <row r="6" spans="1:6" ht="78.75" customHeight="1">
      <c r="A6" s="79" t="s">
        <v>81</v>
      </c>
      <c r="B6" s="79"/>
      <c r="C6" s="79"/>
      <c r="D6" s="79"/>
      <c r="E6" s="79"/>
      <c r="F6" s="79"/>
    </row>
    <row r="8" spans="1:6" ht="13.5" customHeight="1">
      <c r="A8" s="75" t="s">
        <v>3</v>
      </c>
      <c r="B8" s="4" t="s">
        <v>71</v>
      </c>
      <c r="C8" s="3" t="s">
        <v>63</v>
      </c>
      <c r="D8" s="3" t="s">
        <v>72</v>
      </c>
      <c r="E8" s="4" t="s">
        <v>73</v>
      </c>
      <c r="F8" s="3" t="s">
        <v>77</v>
      </c>
    </row>
    <row r="9" spans="1:6" ht="24" customHeight="1">
      <c r="A9" s="75"/>
      <c r="B9" s="4" t="s">
        <v>4</v>
      </c>
      <c r="C9" s="4" t="s">
        <v>5</v>
      </c>
      <c r="D9" s="76" t="s">
        <v>6</v>
      </c>
      <c r="E9" s="76"/>
      <c r="F9" s="76"/>
    </row>
    <row r="10" spans="1:6" ht="93">
      <c r="A10" s="5" t="s">
        <v>75</v>
      </c>
      <c r="B10" s="49">
        <v>6.6</v>
      </c>
      <c r="C10" s="49">
        <v>11</v>
      </c>
      <c r="D10" s="49">
        <v>13</v>
      </c>
      <c r="E10" s="50">
        <v>15</v>
      </c>
      <c r="F10" s="50">
        <v>18</v>
      </c>
    </row>
    <row r="11" spans="1:6" ht="15">
      <c r="A11" s="6" t="s">
        <v>7</v>
      </c>
      <c r="B11" s="49">
        <v>20.2</v>
      </c>
      <c r="C11" s="49">
        <f>C10/B10*100</f>
        <v>166.66666666666669</v>
      </c>
      <c r="D11" s="49">
        <f>D10/C10*100</f>
        <v>118.18181818181819</v>
      </c>
      <c r="E11" s="50">
        <f>E10/D10*100</f>
        <v>115.38461538461537</v>
      </c>
      <c r="F11" s="50">
        <f>F10/E10*100</f>
        <v>120</v>
      </c>
    </row>
    <row r="12" spans="1:6" ht="15">
      <c r="A12" s="7" t="s">
        <v>8</v>
      </c>
      <c r="B12" s="51"/>
      <c r="C12" s="51"/>
      <c r="D12" s="51"/>
      <c r="E12" s="52"/>
      <c r="F12" s="52"/>
    </row>
    <row r="13" spans="1:6" ht="15">
      <c r="A13" s="6" t="s">
        <v>9</v>
      </c>
      <c r="B13" s="51">
        <v>39.6</v>
      </c>
      <c r="C13" s="51">
        <v>11</v>
      </c>
      <c r="D13" s="51">
        <v>12</v>
      </c>
      <c r="E13" s="52">
        <v>13</v>
      </c>
      <c r="F13" s="52">
        <v>15</v>
      </c>
    </row>
    <row r="14" spans="1:6" ht="15">
      <c r="A14" s="8" t="s">
        <v>10</v>
      </c>
      <c r="B14" s="51">
        <v>24.3</v>
      </c>
      <c r="C14" s="49">
        <v>27.8</v>
      </c>
      <c r="D14" s="49">
        <v>109.1</v>
      </c>
      <c r="E14" s="50">
        <v>108.3</v>
      </c>
      <c r="F14" s="50">
        <v>115.4</v>
      </c>
    </row>
    <row r="15" spans="1:6" ht="15">
      <c r="A15" s="6" t="s">
        <v>11</v>
      </c>
      <c r="B15" s="51">
        <v>5.5</v>
      </c>
      <c r="C15" s="51">
        <v>5.8</v>
      </c>
      <c r="D15" s="51">
        <v>6</v>
      </c>
      <c r="E15" s="52">
        <v>6.5</v>
      </c>
      <c r="F15" s="52">
        <v>7</v>
      </c>
    </row>
    <row r="16" spans="1:6" ht="15">
      <c r="A16" s="6" t="s">
        <v>10</v>
      </c>
      <c r="B16" s="51">
        <v>18.1</v>
      </c>
      <c r="C16" s="51">
        <f>C15/B15*100</f>
        <v>105.45454545454544</v>
      </c>
      <c r="D16" s="51">
        <f>D15/C15*100</f>
        <v>103.44827586206897</v>
      </c>
      <c r="E16" s="52">
        <f>E15/D15*100</f>
        <v>108.33333333333333</v>
      </c>
      <c r="F16" s="52">
        <f>F15/E15*100</f>
        <v>107.6923076923077</v>
      </c>
    </row>
    <row r="17" spans="1:6" ht="32.25">
      <c r="A17" s="9" t="s">
        <v>12</v>
      </c>
      <c r="B17" s="51">
        <v>645</v>
      </c>
      <c r="C17" s="51">
        <v>680</v>
      </c>
      <c r="D17" s="51">
        <v>700</v>
      </c>
      <c r="E17" s="52">
        <v>71</v>
      </c>
      <c r="F17" s="52">
        <v>720</v>
      </c>
    </row>
    <row r="18" spans="1:6" s="10" customFormat="1" ht="14.25" customHeight="1">
      <c r="A18" s="6" t="s">
        <v>7</v>
      </c>
      <c r="B18" s="51">
        <v>102.4</v>
      </c>
      <c r="C18" s="51">
        <f>C17/B17*100</f>
        <v>105.4263565891473</v>
      </c>
      <c r="D18" s="51">
        <f>D17/C17*100</f>
        <v>102.94117647058823</v>
      </c>
      <c r="E18" s="52">
        <f>E17/D17*100</f>
        <v>10.142857142857142</v>
      </c>
      <c r="F18" s="52">
        <f>F17/E17*100</f>
        <v>1014.0845070422536</v>
      </c>
    </row>
    <row r="19" spans="1:6" ht="30.75">
      <c r="A19" s="11" t="s">
        <v>64</v>
      </c>
      <c r="B19" s="53">
        <v>1309631</v>
      </c>
      <c r="C19" s="53">
        <v>1215268</v>
      </c>
      <c r="D19" s="53">
        <v>1346190</v>
      </c>
      <c r="E19" s="53">
        <v>1406895</v>
      </c>
      <c r="F19" s="53">
        <v>14</v>
      </c>
    </row>
    <row r="20" spans="1:6" ht="15">
      <c r="A20" s="12" t="s">
        <v>7</v>
      </c>
      <c r="B20" s="49">
        <v>114.1</v>
      </c>
      <c r="C20" s="51">
        <f>C19/B19*100</f>
        <v>92.79468796935932</v>
      </c>
      <c r="D20" s="51">
        <f>D19/C19*100</f>
        <v>110.77309696297442</v>
      </c>
      <c r="E20" s="52">
        <f>E19/D19*100</f>
        <v>104.50939317629755</v>
      </c>
      <c r="F20" s="52">
        <f>F19/E19*100</f>
        <v>0.000995099136751499</v>
      </c>
    </row>
    <row r="21" spans="1:6" ht="15" customHeight="1">
      <c r="A21" s="13" t="s">
        <v>13</v>
      </c>
      <c r="B21" s="49"/>
      <c r="C21" s="49"/>
      <c r="D21" s="49"/>
      <c r="E21" s="50"/>
      <c r="F21" s="50"/>
    </row>
    <row r="22" spans="1:6" ht="15" customHeight="1">
      <c r="A22" s="12" t="s">
        <v>14</v>
      </c>
      <c r="B22" s="53">
        <v>687879</v>
      </c>
      <c r="C22" s="53">
        <v>604978</v>
      </c>
      <c r="D22" s="53">
        <v>673931</v>
      </c>
      <c r="E22" s="53">
        <v>702278</v>
      </c>
      <c r="F22" s="53">
        <v>730845</v>
      </c>
    </row>
    <row r="23" spans="1:6" ht="29.25" customHeight="1">
      <c r="A23" s="12" t="s">
        <v>10</v>
      </c>
      <c r="B23" s="49">
        <v>114.8</v>
      </c>
      <c r="C23" s="51">
        <f>C22/B22*100</f>
        <v>87.94831649170857</v>
      </c>
      <c r="D23" s="51">
        <f>D22/C22*100</f>
        <v>111.39760454099157</v>
      </c>
      <c r="E23" s="52">
        <f>E22/D22*100</f>
        <v>104.20621695692883</v>
      </c>
      <c r="F23" s="52">
        <f>F22/E22*100</f>
        <v>104.06776233913067</v>
      </c>
    </row>
    <row r="24" spans="1:6" ht="39.75" customHeight="1">
      <c r="A24" s="14" t="s">
        <v>15</v>
      </c>
      <c r="B24" s="53">
        <v>81177</v>
      </c>
      <c r="C24" s="53">
        <v>56544</v>
      </c>
      <c r="D24" s="53">
        <v>61282</v>
      </c>
      <c r="E24" s="53">
        <v>63771</v>
      </c>
      <c r="F24" s="53">
        <v>66902</v>
      </c>
    </row>
    <row r="25" spans="1:6" ht="17.25" customHeight="1">
      <c r="A25" s="12" t="s">
        <v>7</v>
      </c>
      <c r="B25" s="49">
        <v>153.4</v>
      </c>
      <c r="C25" s="51">
        <f>C24/B24*100</f>
        <v>69.65519790088325</v>
      </c>
      <c r="D25" s="51">
        <f>D24/C24*100</f>
        <v>108.37931522354273</v>
      </c>
      <c r="E25" s="52">
        <f>E24/D24*100</f>
        <v>104.0615515159427</v>
      </c>
      <c r="F25" s="52">
        <f>F24/E24*100</f>
        <v>104.90975521788901</v>
      </c>
    </row>
    <row r="26" spans="1:6" ht="17.25" customHeight="1">
      <c r="A26" s="12" t="s">
        <v>16</v>
      </c>
      <c r="B26" s="53">
        <v>540575</v>
      </c>
      <c r="C26" s="53">
        <v>553746</v>
      </c>
      <c r="D26" s="53">
        <v>610977</v>
      </c>
      <c r="E26" s="53">
        <v>640846</v>
      </c>
      <c r="F26" s="54">
        <v>666771</v>
      </c>
    </row>
    <row r="27" spans="1:6" ht="21" customHeight="1">
      <c r="A27" s="44" t="s">
        <v>7</v>
      </c>
      <c r="B27" s="49">
        <v>109.1</v>
      </c>
      <c r="C27" s="51">
        <f>C26/B26*100</f>
        <v>102.43647967442075</v>
      </c>
      <c r="D27" s="51">
        <f>D26/C26*100</f>
        <v>110.33524395661549</v>
      </c>
      <c r="E27" s="52">
        <f>E26/D26*100</f>
        <v>104.88872739890371</v>
      </c>
      <c r="F27" s="52">
        <f>F26/E26*100</f>
        <v>104.04543369233794</v>
      </c>
    </row>
    <row r="28" spans="1:6" ht="61.5" customHeight="1">
      <c r="A28" s="45" t="s">
        <v>17</v>
      </c>
      <c r="B28" s="49"/>
      <c r="C28" s="49"/>
      <c r="D28" s="49"/>
      <c r="E28" s="50"/>
      <c r="F28" s="50"/>
    </row>
    <row r="29" spans="1:6" ht="20.25" customHeight="1">
      <c r="A29" s="46" t="s">
        <v>18</v>
      </c>
      <c r="B29" s="49">
        <v>41880</v>
      </c>
      <c r="C29" s="49">
        <v>37509</v>
      </c>
      <c r="D29" s="49">
        <v>37131.1</v>
      </c>
      <c r="E29" s="50">
        <v>37263.4</v>
      </c>
      <c r="F29" s="50">
        <v>37316.4</v>
      </c>
    </row>
    <row r="30" spans="1:6" ht="27.75" customHeight="1">
      <c r="A30" s="47" t="s">
        <v>10</v>
      </c>
      <c r="B30" s="49">
        <v>95.8</v>
      </c>
      <c r="C30" s="51">
        <f>C29/B29*100</f>
        <v>89.56303724928367</v>
      </c>
      <c r="D30" s="51">
        <f>D29/C29*100</f>
        <v>98.99250846463515</v>
      </c>
      <c r="E30" s="52">
        <f>E29/D29*100</f>
        <v>100.35630509195796</v>
      </c>
      <c r="F30" s="52">
        <f>F29/E29*100</f>
        <v>100.14223071432022</v>
      </c>
    </row>
    <row r="31" spans="1:6" ht="17.25" customHeight="1">
      <c r="A31" s="46" t="s">
        <v>19</v>
      </c>
      <c r="B31" s="49">
        <v>8841</v>
      </c>
      <c r="C31" s="49">
        <v>4996</v>
      </c>
      <c r="D31" s="49">
        <v>5903.5</v>
      </c>
      <c r="E31" s="50">
        <v>5957.2</v>
      </c>
      <c r="F31" s="50">
        <v>6011.2</v>
      </c>
    </row>
    <row r="32" spans="1:6" ht="15">
      <c r="A32" s="47" t="s">
        <v>10</v>
      </c>
      <c r="B32" s="49">
        <v>173.3</v>
      </c>
      <c r="C32" s="51">
        <f>C31/B31*100</f>
        <v>56.50944463296007</v>
      </c>
      <c r="D32" s="51">
        <f>D31/C31*100</f>
        <v>118.16453162530026</v>
      </c>
      <c r="E32" s="52">
        <f>E31/D31*100</f>
        <v>100.90962988057932</v>
      </c>
      <c r="F32" s="52">
        <f>F31/E31*100</f>
        <v>100.90646612502519</v>
      </c>
    </row>
    <row r="33" spans="1:6" ht="15" customHeight="1">
      <c r="A33" s="46" t="s">
        <v>20</v>
      </c>
      <c r="B33" s="49">
        <v>38</v>
      </c>
      <c r="C33" s="49">
        <v>127</v>
      </c>
      <c r="D33" s="49">
        <v>116.7</v>
      </c>
      <c r="E33" s="50">
        <v>116.7</v>
      </c>
      <c r="F33" s="50">
        <v>120.2</v>
      </c>
    </row>
    <row r="34" spans="1:6" ht="15" customHeight="1">
      <c r="A34" s="47" t="s">
        <v>10</v>
      </c>
      <c r="B34" s="49">
        <v>100</v>
      </c>
      <c r="C34" s="51">
        <f>C33/B33*100</f>
        <v>334.2105263157895</v>
      </c>
      <c r="D34" s="51">
        <f>D33/C33*100</f>
        <v>91.88976377952757</v>
      </c>
      <c r="E34" s="52">
        <f>E33/D33*100</f>
        <v>100</v>
      </c>
      <c r="F34" s="52">
        <f>F33/E33*100</f>
        <v>102.99914310197087</v>
      </c>
    </row>
    <row r="35" spans="1:6" ht="15" customHeight="1">
      <c r="A35" s="47" t="s">
        <v>78</v>
      </c>
      <c r="B35" s="49">
        <v>30626</v>
      </c>
      <c r="C35" s="51">
        <v>26511</v>
      </c>
      <c r="D35" s="51">
        <v>32491</v>
      </c>
      <c r="E35" s="52">
        <v>32647</v>
      </c>
      <c r="F35" s="52">
        <v>32806</v>
      </c>
    </row>
    <row r="36" spans="1:6" ht="15" customHeight="1">
      <c r="A36" s="47" t="s">
        <v>10</v>
      </c>
      <c r="B36" s="49">
        <v>128.3</v>
      </c>
      <c r="C36" s="51">
        <f>C35/B35*100</f>
        <v>86.56370404231699</v>
      </c>
      <c r="D36" s="51">
        <f>D35/C35*100</f>
        <v>122.55667458790691</v>
      </c>
      <c r="E36" s="52">
        <f>E35/D35*100</f>
        <v>100.4801329598966</v>
      </c>
      <c r="F36" s="52">
        <f>F35/E35*100</f>
        <v>100.4870279045548</v>
      </c>
    </row>
    <row r="37" spans="1:6" ht="21" customHeight="1">
      <c r="A37" s="15" t="s">
        <v>21</v>
      </c>
      <c r="B37" s="55">
        <v>2298.7</v>
      </c>
      <c r="C37" s="55">
        <v>2469.5</v>
      </c>
      <c r="D37" s="55">
        <v>2482.6</v>
      </c>
      <c r="E37" s="56">
        <v>2495.7</v>
      </c>
      <c r="F37" s="56">
        <v>2507.2</v>
      </c>
    </row>
    <row r="38" spans="1:6" ht="15" customHeight="1">
      <c r="A38" s="8" t="s">
        <v>10</v>
      </c>
      <c r="B38" s="55">
        <v>91.1</v>
      </c>
      <c r="C38" s="57">
        <f>C37/B37*100</f>
        <v>107.43028668377778</v>
      </c>
      <c r="D38" s="57">
        <f>D37/C37*100</f>
        <v>100.53047175541607</v>
      </c>
      <c r="E38" s="58">
        <f>E37/D37*100</f>
        <v>100.52767260130508</v>
      </c>
      <c r="F38" s="58">
        <f>F37/E37*100</f>
        <v>100.46079256320873</v>
      </c>
    </row>
    <row r="39" spans="1:6" ht="15" customHeight="1">
      <c r="A39" s="37" t="s">
        <v>65</v>
      </c>
      <c r="B39" s="59">
        <v>374.3</v>
      </c>
      <c r="C39" s="59">
        <v>384.1</v>
      </c>
      <c r="D39" s="59">
        <v>393.9</v>
      </c>
      <c r="E39" s="59">
        <v>403.8</v>
      </c>
      <c r="F39" s="59">
        <v>423.4</v>
      </c>
    </row>
    <row r="40" spans="1:6" ht="15" customHeight="1">
      <c r="A40" s="38" t="s">
        <v>10</v>
      </c>
      <c r="B40" s="55">
        <v>136.1</v>
      </c>
      <c r="C40" s="57">
        <f>C39/B39*100</f>
        <v>102.61822067860005</v>
      </c>
      <c r="D40" s="57">
        <f>D39/C39*100</f>
        <v>102.55141890132778</v>
      </c>
      <c r="E40" s="58">
        <f>E39/D39*100</f>
        <v>102.51332825590251</v>
      </c>
      <c r="F40" s="58">
        <f>F39/E39*100</f>
        <v>104.8538880633977</v>
      </c>
    </row>
    <row r="41" spans="1:6" ht="15" customHeight="1">
      <c r="A41" s="37" t="s">
        <v>66</v>
      </c>
      <c r="B41" s="59">
        <v>8.9</v>
      </c>
      <c r="C41" s="59">
        <v>8.9</v>
      </c>
      <c r="D41" s="59">
        <v>9</v>
      </c>
      <c r="E41" s="59">
        <v>9.2</v>
      </c>
      <c r="F41" s="59">
        <v>9.4</v>
      </c>
    </row>
    <row r="42" spans="1:6" ht="15" customHeight="1">
      <c r="A42" s="38" t="s">
        <v>10</v>
      </c>
      <c r="B42" s="55">
        <v>89.9</v>
      </c>
      <c r="C42" s="57">
        <f>C41/B41*100</f>
        <v>100</v>
      </c>
      <c r="D42" s="57">
        <f>D41/C41*100</f>
        <v>101.12359550561798</v>
      </c>
      <c r="E42" s="58">
        <f>E41/D41*100</f>
        <v>102.22222222222221</v>
      </c>
      <c r="F42" s="58">
        <f>F41/E41*100</f>
        <v>102.17391304347827</v>
      </c>
    </row>
    <row r="43" spans="1:6" ht="15">
      <c r="A43" s="16" t="s">
        <v>22</v>
      </c>
      <c r="B43" s="55">
        <v>1908.4</v>
      </c>
      <c r="C43" s="55">
        <v>1902</v>
      </c>
      <c r="D43" s="55">
        <v>1906.6</v>
      </c>
      <c r="E43" s="56">
        <v>1924.9</v>
      </c>
      <c r="F43" s="56">
        <v>1934.1</v>
      </c>
    </row>
    <row r="44" spans="1:6" ht="15">
      <c r="A44" s="17" t="s">
        <v>10</v>
      </c>
      <c r="B44" s="55">
        <v>94.7</v>
      </c>
      <c r="C44" s="57">
        <f>C43/B43*100</f>
        <v>99.66464053657513</v>
      </c>
      <c r="D44" s="57">
        <f>D43/C43*100</f>
        <v>100.24185068349105</v>
      </c>
      <c r="E44" s="58">
        <f>E43/D43*100</f>
        <v>100.9598237700619</v>
      </c>
      <c r="F44" s="58">
        <f>F43/E43*100</f>
        <v>100.47794690633279</v>
      </c>
    </row>
    <row r="45" spans="1:6" ht="15">
      <c r="A45" s="16" t="s">
        <v>23</v>
      </c>
      <c r="B45" s="60">
        <v>1347</v>
      </c>
      <c r="C45" s="60">
        <v>1260.8</v>
      </c>
      <c r="D45" s="60">
        <v>1276.5</v>
      </c>
      <c r="E45" s="60">
        <v>1294.7</v>
      </c>
      <c r="F45" s="60">
        <v>1311.3</v>
      </c>
    </row>
    <row r="46" spans="1:6" ht="15">
      <c r="A46" s="17" t="s">
        <v>10</v>
      </c>
      <c r="B46" s="55">
        <v>99.4</v>
      </c>
      <c r="C46" s="57">
        <f>C45/B45*100</f>
        <v>93.60059391239793</v>
      </c>
      <c r="D46" s="57">
        <f>D45/C45*100</f>
        <v>101.24524111675129</v>
      </c>
      <c r="E46" s="58">
        <f>E45/D45*100</f>
        <v>101.42577359968665</v>
      </c>
      <c r="F46" s="58">
        <f>F45/E45*100</f>
        <v>101.28215030508998</v>
      </c>
    </row>
    <row r="47" spans="1:6" ht="15">
      <c r="A47" s="19" t="s">
        <v>16</v>
      </c>
      <c r="B47" s="60">
        <v>1343</v>
      </c>
      <c r="C47" s="60">
        <v>1058.8</v>
      </c>
      <c r="D47" s="60">
        <v>1072.3</v>
      </c>
      <c r="E47" s="60">
        <v>1088.7</v>
      </c>
      <c r="F47" s="60">
        <v>1103.6</v>
      </c>
    </row>
    <row r="48" spans="1:6" ht="15">
      <c r="A48" s="19" t="s">
        <v>10</v>
      </c>
      <c r="B48" s="61">
        <v>99.3</v>
      </c>
      <c r="C48" s="57">
        <f>C47/B47*100</f>
        <v>78.83842144452717</v>
      </c>
      <c r="D48" s="57">
        <f>D47/C47*100</f>
        <v>101.27502833396298</v>
      </c>
      <c r="E48" s="58">
        <f>E47/D47*100</f>
        <v>101.52942273617458</v>
      </c>
      <c r="F48" s="58">
        <f>F47/E47*100</f>
        <v>101.3686047579682</v>
      </c>
    </row>
    <row r="49" spans="1:6" ht="15">
      <c r="A49" s="16" t="s">
        <v>24</v>
      </c>
      <c r="B49" s="49">
        <v>5967</v>
      </c>
      <c r="C49" s="49">
        <v>5338</v>
      </c>
      <c r="D49" s="49">
        <v>5371</v>
      </c>
      <c r="E49" s="50">
        <v>5427</v>
      </c>
      <c r="F49" s="50">
        <v>5465</v>
      </c>
    </row>
    <row r="50" spans="1:6" ht="15">
      <c r="A50" s="17" t="s">
        <v>10</v>
      </c>
      <c r="B50" s="49">
        <v>102.9</v>
      </c>
      <c r="C50" s="51">
        <f>C49/B49*100</f>
        <v>89.45868945868945</v>
      </c>
      <c r="D50" s="51">
        <f>D49/C49*100</f>
        <v>100.61820906706632</v>
      </c>
      <c r="E50" s="52">
        <f>E49/D49*100</f>
        <v>101.04263638056227</v>
      </c>
      <c r="F50" s="52">
        <f>F49/E49*100</f>
        <v>100.70020269025244</v>
      </c>
    </row>
    <row r="51" spans="1:7" ht="15">
      <c r="A51" s="19" t="s">
        <v>16</v>
      </c>
      <c r="B51" s="60">
        <v>5712</v>
      </c>
      <c r="C51" s="60">
        <v>5072</v>
      </c>
      <c r="D51" s="60">
        <v>5099</v>
      </c>
      <c r="E51" s="60">
        <v>5150</v>
      </c>
      <c r="F51" s="60">
        <v>5185</v>
      </c>
      <c r="G51" s="20"/>
    </row>
    <row r="52" spans="1:6" ht="15">
      <c r="A52" s="19" t="s">
        <v>10</v>
      </c>
      <c r="B52" s="61">
        <v>97.4</v>
      </c>
      <c r="C52" s="57">
        <f>C51/B51*100</f>
        <v>88.79551820728291</v>
      </c>
      <c r="D52" s="57">
        <f>D51/C51*100</f>
        <v>100.53233438485805</v>
      </c>
      <c r="E52" s="57">
        <f>E51/D51*100</f>
        <v>101.00019611688566</v>
      </c>
      <c r="F52" s="58">
        <f>F51/E51*100</f>
        <v>100.67961165048544</v>
      </c>
    </row>
    <row r="53" spans="1:6" ht="15">
      <c r="A53" s="18" t="s">
        <v>25</v>
      </c>
      <c r="B53" s="60">
        <v>1745</v>
      </c>
      <c r="C53" s="60">
        <v>1748.1</v>
      </c>
      <c r="D53" s="60">
        <v>1748.8</v>
      </c>
      <c r="E53" s="60">
        <v>1751.5</v>
      </c>
      <c r="F53" s="60">
        <v>1751.9</v>
      </c>
    </row>
    <row r="54" spans="1:6" ht="15">
      <c r="A54" s="19" t="s">
        <v>10</v>
      </c>
      <c r="B54" s="42">
        <v>101.7</v>
      </c>
      <c r="C54" s="57">
        <f>C53/B53*100</f>
        <v>100.17765042979943</v>
      </c>
      <c r="D54" s="57">
        <f>D53/C53*100</f>
        <v>100.04004347577371</v>
      </c>
      <c r="E54" s="57">
        <f>E53/D53*100</f>
        <v>100.15439158279963</v>
      </c>
      <c r="F54" s="58">
        <f>F53/E53*100</f>
        <v>100.02283756779904</v>
      </c>
    </row>
    <row r="55" spans="1:6" ht="15">
      <c r="A55" s="18" t="s">
        <v>67</v>
      </c>
      <c r="B55" s="59">
        <v>3.7</v>
      </c>
      <c r="C55" s="59">
        <v>3.8</v>
      </c>
      <c r="D55" s="59">
        <v>3.8</v>
      </c>
      <c r="E55" s="59">
        <v>3.7</v>
      </c>
      <c r="F55" s="59">
        <v>3.7</v>
      </c>
    </row>
    <row r="56" spans="1:6" ht="15">
      <c r="A56" s="19" t="s">
        <v>10</v>
      </c>
      <c r="B56" s="42">
        <v>97.4</v>
      </c>
      <c r="C56" s="57">
        <f>C55/B55*100</f>
        <v>102.7027027027027</v>
      </c>
      <c r="D56" s="57">
        <f>D55/C55*100</f>
        <v>100</v>
      </c>
      <c r="E56" s="57">
        <f>E55/D55*100</f>
        <v>97.36842105263159</v>
      </c>
      <c r="F56" s="58">
        <f>F55/E55*100</f>
        <v>100</v>
      </c>
    </row>
    <row r="57" spans="1:6" ht="30.75">
      <c r="A57" s="21" t="s">
        <v>26</v>
      </c>
      <c r="B57" s="62"/>
      <c r="C57" s="62"/>
      <c r="D57" s="62"/>
      <c r="E57" s="62"/>
      <c r="F57" s="62"/>
    </row>
    <row r="58" spans="1:6" ht="14.25" customHeight="1">
      <c r="A58" s="22" t="s">
        <v>27</v>
      </c>
      <c r="B58" s="63">
        <v>2613</v>
      </c>
      <c r="C58" s="63">
        <v>2873</v>
      </c>
      <c r="D58" s="63">
        <v>2921.6644902965304</v>
      </c>
      <c r="E58" s="63">
        <v>2930.6531525929768</v>
      </c>
      <c r="F58" s="63">
        <v>2938.9184452194195</v>
      </c>
    </row>
    <row r="59" spans="1:6" ht="14.25" customHeight="1">
      <c r="A59" s="22" t="s">
        <v>10</v>
      </c>
      <c r="B59" s="64">
        <v>107.1</v>
      </c>
      <c r="C59" s="64">
        <f>C58/B58*100</f>
        <v>109.95024875621891</v>
      </c>
      <c r="D59" s="64">
        <f>D58/C58*100</f>
        <v>101.69385625814587</v>
      </c>
      <c r="E59" s="64">
        <f>E58/D58*100</f>
        <v>100.30765552739884</v>
      </c>
      <c r="F59" s="64">
        <f>F58/E58*100</f>
        <v>100.28202902889171</v>
      </c>
    </row>
    <row r="60" spans="1:7" ht="46.5">
      <c r="A60" s="22" t="s">
        <v>28</v>
      </c>
      <c r="B60" s="65">
        <v>301</v>
      </c>
      <c r="C60" s="65">
        <v>270</v>
      </c>
      <c r="D60" s="65">
        <v>274.3010752688172</v>
      </c>
      <c r="E60" s="65">
        <v>279.5698924731183</v>
      </c>
      <c r="F60" s="65">
        <v>284.9462365591398</v>
      </c>
      <c r="G60" s="23"/>
    </row>
    <row r="61" spans="1:6" ht="15">
      <c r="A61" s="22" t="s">
        <v>10</v>
      </c>
      <c r="B61" s="64">
        <v>3010</v>
      </c>
      <c r="C61" s="64">
        <f>C60/B60*100</f>
        <v>89.70099667774086</v>
      </c>
      <c r="D61" s="64">
        <v>0</v>
      </c>
      <c r="E61" s="64">
        <v>0</v>
      </c>
      <c r="F61" s="64">
        <v>0</v>
      </c>
    </row>
    <row r="62" spans="1:6" ht="14.25" customHeight="1">
      <c r="A62" s="22" t="s">
        <v>29</v>
      </c>
      <c r="B62" s="65">
        <v>1892</v>
      </c>
      <c r="C62" s="65">
        <v>1850</v>
      </c>
      <c r="D62" s="65">
        <v>1852.8185874415062</v>
      </c>
      <c r="E62" s="65">
        <v>1853.4225704646863</v>
      </c>
      <c r="F62" s="65">
        <v>1854.026553487866</v>
      </c>
    </row>
    <row r="63" spans="1:6" ht="14.25" customHeight="1">
      <c r="A63" s="22" t="s">
        <v>10</v>
      </c>
      <c r="B63" s="62">
        <v>77.9</v>
      </c>
      <c r="C63" s="64">
        <f>C62/B62*100</f>
        <v>97.78012684989429</v>
      </c>
      <c r="D63" s="64">
        <f>D62/C62*100</f>
        <v>100.15235607791925</v>
      </c>
      <c r="E63" s="64">
        <f>E62/D62*100</f>
        <v>100.0325980658481</v>
      </c>
      <c r="F63" s="64">
        <f>F62/E62*100</f>
        <v>100.03258744297196</v>
      </c>
    </row>
    <row r="64" spans="1:6" ht="30.75">
      <c r="A64" s="22" t="s">
        <v>30</v>
      </c>
      <c r="B64" s="63">
        <v>914</v>
      </c>
      <c r="C64" s="63">
        <v>1223</v>
      </c>
      <c r="D64" s="63">
        <v>1248.3378826703956</v>
      </c>
      <c r="E64" s="63">
        <v>1273.5098695032686</v>
      </c>
      <c r="F64" s="63">
        <v>1275.5564740731447</v>
      </c>
    </row>
    <row r="65" spans="1:6" ht="15">
      <c r="A65" s="22" t="s">
        <v>10</v>
      </c>
      <c r="B65" s="64">
        <v>73.1</v>
      </c>
      <c r="C65" s="64">
        <f>C64/B64*100</f>
        <v>133.8074398249453</v>
      </c>
      <c r="D65" s="64">
        <f>D64/C64*100</f>
        <v>102.07178108506913</v>
      </c>
      <c r="E65" s="64">
        <f>E64/D64*100</f>
        <v>102.01644019478333</v>
      </c>
      <c r="F65" s="64">
        <f>F64/E64*100</f>
        <v>100.16070582716993</v>
      </c>
    </row>
    <row r="66" spans="1:6" ht="14.25" customHeight="1">
      <c r="A66" s="22" t="s">
        <v>29</v>
      </c>
      <c r="B66" s="65">
        <v>914</v>
      </c>
      <c r="C66" s="65">
        <v>825</v>
      </c>
      <c r="D66" s="65">
        <v>825.9953750251357</v>
      </c>
      <c r="E66" s="65">
        <v>826.8248542127488</v>
      </c>
      <c r="F66" s="65">
        <v>827.6543334003619</v>
      </c>
    </row>
    <row r="67" spans="1:6" ht="14.25" customHeight="1">
      <c r="A67" s="22" t="s">
        <v>10</v>
      </c>
      <c r="B67" s="62">
        <v>73.1</v>
      </c>
      <c r="C67" s="64">
        <f>C66/B66*100</f>
        <v>90.26258205689278</v>
      </c>
      <c r="D67" s="64">
        <f>D66/C66*100</f>
        <v>100.12065151819827</v>
      </c>
      <c r="E67" s="64">
        <f>E66/D66*100</f>
        <v>100.10042177144005</v>
      </c>
      <c r="F67" s="64">
        <f>F66/E66*100</f>
        <v>100.10032102728732</v>
      </c>
    </row>
    <row r="68" spans="1:6" ht="14.25" customHeight="1">
      <c r="A68" s="22" t="s">
        <v>74</v>
      </c>
      <c r="B68" s="63">
        <v>1030</v>
      </c>
      <c r="C68" s="63">
        <v>1030</v>
      </c>
      <c r="D68" s="63">
        <v>1046.3434733058648</v>
      </c>
      <c r="E68" s="63">
        <v>1071.8067853072673</v>
      </c>
      <c r="F68" s="63">
        <v>1115.1485929692292</v>
      </c>
    </row>
    <row r="69" spans="1:6" ht="14.25" customHeight="1">
      <c r="A69" s="22" t="s">
        <v>10</v>
      </c>
      <c r="B69" s="64">
        <v>35.4</v>
      </c>
      <c r="C69" s="64">
        <f>C68/B68*100</f>
        <v>100</v>
      </c>
      <c r="D69" s="64">
        <f>D68/C68*100</f>
        <v>101.58674498115192</v>
      </c>
      <c r="E69" s="64">
        <f>E68/D68*100</f>
        <v>102.4335519502934</v>
      </c>
      <c r="F69" s="64">
        <f>F68/E68*100</f>
        <v>104.04380791912385</v>
      </c>
    </row>
    <row r="70" spans="1:6" ht="14.25" customHeight="1">
      <c r="A70" s="22" t="s">
        <v>29</v>
      </c>
      <c r="B70" s="65">
        <v>1030</v>
      </c>
      <c r="C70" s="65">
        <v>1030</v>
      </c>
      <c r="D70" s="65">
        <v>1046.3434733058648</v>
      </c>
      <c r="E70" s="65">
        <v>1071.8067853072673</v>
      </c>
      <c r="F70" s="65">
        <v>1115.1485929692292</v>
      </c>
    </row>
    <row r="71" spans="1:6" ht="14.25" customHeight="1">
      <c r="A71" s="22" t="s">
        <v>10</v>
      </c>
      <c r="B71" s="62">
        <v>35.4</v>
      </c>
      <c r="C71" s="64">
        <f>C70/B70*100</f>
        <v>100</v>
      </c>
      <c r="D71" s="64">
        <f>D70/C70*100</f>
        <v>101.58674498115192</v>
      </c>
      <c r="E71" s="64">
        <f>E70/D70*100</f>
        <v>102.4335519502934</v>
      </c>
      <c r="F71" s="64">
        <f>F70/E70*100</f>
        <v>104.04380791912385</v>
      </c>
    </row>
    <row r="72" spans="1:6" ht="14.25" customHeight="1">
      <c r="A72" s="48" t="s">
        <v>31</v>
      </c>
      <c r="B72" s="63">
        <v>30440</v>
      </c>
      <c r="C72" s="63">
        <v>37101</v>
      </c>
      <c r="D72" s="63">
        <v>35778.52887096774</v>
      </c>
      <c r="E72" s="63">
        <v>35285.32493225807</v>
      </c>
      <c r="F72" s="63">
        <v>34903.423993548386</v>
      </c>
    </row>
    <row r="73" spans="1:6" ht="14.25" customHeight="1">
      <c r="A73" s="48" t="s">
        <v>10</v>
      </c>
      <c r="B73" s="62">
        <v>100.8</v>
      </c>
      <c r="C73" s="64">
        <f>C72/B72*100</f>
        <v>121.88239159001316</v>
      </c>
      <c r="D73" s="64">
        <f>D72/C72*100</f>
        <v>96.43548387096774</v>
      </c>
      <c r="E73" s="64">
        <f>E72/D72*100</f>
        <v>98.62150861348053</v>
      </c>
      <c r="F73" s="64">
        <f>F72/E72*100</f>
        <v>98.9176777047034</v>
      </c>
    </row>
    <row r="74" spans="1:6" ht="14.25" customHeight="1">
      <c r="A74" s="22" t="s">
        <v>29</v>
      </c>
      <c r="B74" s="65">
        <v>30440</v>
      </c>
      <c r="C74" s="65">
        <v>37101</v>
      </c>
      <c r="D74" s="65">
        <v>35778.52887096774</v>
      </c>
      <c r="E74" s="65">
        <v>35285.32493225807</v>
      </c>
      <c r="F74" s="65">
        <v>34903.423993548386</v>
      </c>
    </row>
    <row r="75" spans="1:7" ht="14.25" customHeight="1">
      <c r="A75" s="24" t="s">
        <v>10</v>
      </c>
      <c r="B75" s="62">
        <v>100.8</v>
      </c>
      <c r="C75" s="64">
        <f>C74/B74*100</f>
        <v>121.88239159001316</v>
      </c>
      <c r="D75" s="64">
        <f>D74/C74*100</f>
        <v>96.43548387096774</v>
      </c>
      <c r="E75" s="64">
        <f>E74/D74*100</f>
        <v>98.62150861348053</v>
      </c>
      <c r="F75" s="64">
        <f>F74/E74*100</f>
        <v>98.9176777047034</v>
      </c>
      <c r="G75" s="25"/>
    </row>
    <row r="76" spans="1:6" ht="15">
      <c r="A76" s="26" t="s">
        <v>32</v>
      </c>
      <c r="B76" s="55">
        <v>48700</v>
      </c>
      <c r="C76" s="55">
        <v>49800</v>
      </c>
      <c r="D76" s="55">
        <v>51300</v>
      </c>
      <c r="E76" s="56">
        <v>52200</v>
      </c>
      <c r="F76" s="56">
        <v>53000</v>
      </c>
    </row>
    <row r="77" spans="1:6" ht="15">
      <c r="A77" s="6" t="s">
        <v>33</v>
      </c>
      <c r="B77" s="55">
        <v>106.3</v>
      </c>
      <c r="C77" s="57">
        <f>C76/B76*100</f>
        <v>102.25872689938397</v>
      </c>
      <c r="D77" s="57">
        <f>D76/C76*100</f>
        <v>103.01204819277108</v>
      </c>
      <c r="E77" s="57">
        <f>E76/D76*100</f>
        <v>101.75438596491229</v>
      </c>
      <c r="F77" s="58">
        <f>F76/E76*100</f>
        <v>101.53256704980842</v>
      </c>
    </row>
    <row r="78" spans="1:6" ht="15">
      <c r="A78" s="26" t="s">
        <v>34</v>
      </c>
      <c r="B78" s="55">
        <v>2720</v>
      </c>
      <c r="C78" s="55">
        <v>2850</v>
      </c>
      <c r="D78" s="56">
        <v>3000</v>
      </c>
      <c r="E78" s="56">
        <v>3100</v>
      </c>
      <c r="F78" s="56">
        <v>3250</v>
      </c>
    </row>
    <row r="79" spans="1:6" ht="15">
      <c r="A79" s="6" t="s">
        <v>33</v>
      </c>
      <c r="B79" s="55">
        <v>106.7</v>
      </c>
      <c r="C79" s="57">
        <f>C78/B78*100</f>
        <v>104.77941176470588</v>
      </c>
      <c r="D79" s="57">
        <f>D78/C78*100</f>
        <v>105.26315789473684</v>
      </c>
      <c r="E79" s="57">
        <f>E78/D78*100</f>
        <v>103.33333333333334</v>
      </c>
      <c r="F79" s="58">
        <f>F78/E78*100</f>
        <v>104.83870967741935</v>
      </c>
    </row>
    <row r="80" spans="1:6" ht="15">
      <c r="A80" s="26" t="s">
        <v>35</v>
      </c>
      <c r="B80" s="55">
        <v>1320</v>
      </c>
      <c r="C80" s="55">
        <v>1390</v>
      </c>
      <c r="D80" s="56">
        <v>1420</v>
      </c>
      <c r="E80" s="56">
        <v>1460</v>
      </c>
      <c r="F80" s="56">
        <v>1500</v>
      </c>
    </row>
    <row r="81" spans="1:6" ht="15">
      <c r="A81" s="6" t="s">
        <v>33</v>
      </c>
      <c r="B81" s="55">
        <v>120</v>
      </c>
      <c r="C81" s="57">
        <f>C80/B80*100</f>
        <v>105.3030303030303</v>
      </c>
      <c r="D81" s="57">
        <f>D80/C80*100</f>
        <v>102.15827338129498</v>
      </c>
      <c r="E81" s="57">
        <f>E80/D80*100</f>
        <v>102.8169014084507</v>
      </c>
      <c r="F81" s="58">
        <f>F80/E80*100</f>
        <v>102.73972602739727</v>
      </c>
    </row>
    <row r="82" spans="1:6" ht="46.5">
      <c r="A82" s="43" t="s">
        <v>36</v>
      </c>
      <c r="B82" s="55">
        <v>4.8</v>
      </c>
      <c r="C82" s="55">
        <v>5</v>
      </c>
      <c r="D82" s="55">
        <v>5.2</v>
      </c>
      <c r="E82" s="56">
        <v>5.5</v>
      </c>
      <c r="F82" s="56">
        <v>5.7</v>
      </c>
    </row>
    <row r="83" spans="1:6" ht="15">
      <c r="A83" s="6" t="s">
        <v>37</v>
      </c>
      <c r="B83" s="57">
        <v>102.1</v>
      </c>
      <c r="C83" s="57">
        <f>C82/B82*100</f>
        <v>104.16666666666667</v>
      </c>
      <c r="D83" s="57">
        <f>D82/C82*100</f>
        <v>104</v>
      </c>
      <c r="E83" s="57">
        <f>E82/D82*100</f>
        <v>105.76923076923077</v>
      </c>
      <c r="F83" s="57">
        <f>F82/E82*100</f>
        <v>103.63636363636364</v>
      </c>
    </row>
    <row r="84" spans="1:6" ht="16.5" customHeight="1">
      <c r="A84" s="27" t="s">
        <v>38</v>
      </c>
      <c r="B84" s="55">
        <v>142100</v>
      </c>
      <c r="C84" s="55">
        <v>146750</v>
      </c>
      <c r="D84" s="55">
        <v>150500</v>
      </c>
      <c r="E84" s="55">
        <v>154500</v>
      </c>
      <c r="F84" s="55">
        <v>158600</v>
      </c>
    </row>
    <row r="85" spans="1:6" ht="15">
      <c r="A85" s="6" t="s">
        <v>39</v>
      </c>
      <c r="B85" s="66">
        <v>91.6</v>
      </c>
      <c r="C85" s="57">
        <f>C84/B84*100</f>
        <v>103.27234342012667</v>
      </c>
      <c r="D85" s="57">
        <f>D84/C84*100</f>
        <v>102.55536626916523</v>
      </c>
      <c r="E85" s="57">
        <f>E84/D84*100</f>
        <v>102.65780730897009</v>
      </c>
      <c r="F85" s="57">
        <f>F84/E84*100</f>
        <v>102.6537216828479</v>
      </c>
    </row>
    <row r="86" spans="1:6" ht="30.75">
      <c r="A86" s="28" t="s">
        <v>40</v>
      </c>
      <c r="B86" s="67">
        <v>546</v>
      </c>
      <c r="C86" s="67">
        <v>548</v>
      </c>
      <c r="D86" s="68">
        <v>551</v>
      </c>
      <c r="E86" s="68">
        <v>555</v>
      </c>
      <c r="F86" s="68">
        <v>558</v>
      </c>
    </row>
    <row r="87" spans="1:6" ht="15">
      <c r="A87" s="6" t="s">
        <v>39</v>
      </c>
      <c r="B87" s="69">
        <v>91.3</v>
      </c>
      <c r="C87" s="70">
        <f>C86/B86*100</f>
        <v>100.36630036630036</v>
      </c>
      <c r="D87" s="70">
        <f>D86/C86*100</f>
        <v>100.54744525547446</v>
      </c>
      <c r="E87" s="70">
        <f>E86/D86*100</f>
        <v>100.72595281306715</v>
      </c>
      <c r="F87" s="70">
        <f>F86/E86*100</f>
        <v>100.54054054054053</v>
      </c>
    </row>
    <row r="88" spans="1:6" ht="18" customHeight="1">
      <c r="A88" s="27" t="s">
        <v>41</v>
      </c>
      <c r="B88" s="71">
        <f>B84/12/B86*1000</f>
        <v>21688.034188034188</v>
      </c>
      <c r="C88" s="71">
        <f>C84/12/C86*1000</f>
        <v>22315.997566909973</v>
      </c>
      <c r="D88" s="71">
        <f>D84/12/D86*1000</f>
        <v>22761.645493042954</v>
      </c>
      <c r="E88" s="71">
        <f>E84/12/E86*1000</f>
        <v>23198.1981981982</v>
      </c>
      <c r="F88" s="71">
        <f>F84/12/F86*1000</f>
        <v>23685.7825567503</v>
      </c>
    </row>
    <row r="89" spans="1:6" ht="14.25" customHeight="1">
      <c r="A89" s="6" t="s">
        <v>39</v>
      </c>
      <c r="B89" s="70">
        <v>103</v>
      </c>
      <c r="C89" s="70">
        <f>C88/B88*100</f>
        <v>102.89543705727948</v>
      </c>
      <c r="D89" s="70">
        <f>D88/C88*100</f>
        <v>101.99698859437851</v>
      </c>
      <c r="E89" s="70">
        <f>E88/D88*100</f>
        <v>101.9179312202568</v>
      </c>
      <c r="F89" s="70">
        <f>F88/E88*100</f>
        <v>102.10181995337022</v>
      </c>
    </row>
    <row r="90" spans="1:6" ht="46.5">
      <c r="A90" s="29" t="s">
        <v>42</v>
      </c>
      <c r="B90" s="70">
        <v>1.4</v>
      </c>
      <c r="C90" s="70">
        <v>1.1</v>
      </c>
      <c r="D90" s="70">
        <v>1</v>
      </c>
      <c r="E90" s="72">
        <v>0.9</v>
      </c>
      <c r="F90" s="72">
        <v>0.8</v>
      </c>
    </row>
    <row r="91" spans="1:6" ht="30.75">
      <c r="A91" s="39" t="s">
        <v>68</v>
      </c>
      <c r="B91" s="57">
        <v>550</v>
      </c>
      <c r="C91" s="57">
        <v>570</v>
      </c>
      <c r="D91" s="58">
        <v>580</v>
      </c>
      <c r="E91" s="58">
        <v>600</v>
      </c>
      <c r="F91" s="58">
        <v>620</v>
      </c>
    </row>
    <row r="92" spans="1:6" ht="15">
      <c r="A92" s="40" t="s">
        <v>43</v>
      </c>
      <c r="B92" s="57">
        <v>110</v>
      </c>
      <c r="C92" s="57">
        <f>C91/B91*100</f>
        <v>103.63636363636364</v>
      </c>
      <c r="D92" s="57">
        <f>D91/C91*100</f>
        <v>101.75438596491229</v>
      </c>
      <c r="E92" s="57">
        <f>E91/D91*100</f>
        <v>103.44827586206897</v>
      </c>
      <c r="F92" s="57">
        <f>F91/E91*100</f>
        <v>103.33333333333334</v>
      </c>
    </row>
    <row r="93" spans="1:6" ht="30.75">
      <c r="A93" s="39" t="s">
        <v>69</v>
      </c>
      <c r="B93" s="57">
        <v>210</v>
      </c>
      <c r="C93" s="57">
        <v>200</v>
      </c>
      <c r="D93" s="57">
        <v>195</v>
      </c>
      <c r="E93" s="58">
        <v>190</v>
      </c>
      <c r="F93" s="58">
        <v>180</v>
      </c>
    </row>
    <row r="94" spans="1:6" ht="15">
      <c r="A94" s="40" t="s">
        <v>39</v>
      </c>
      <c r="B94" s="57">
        <v>52.9</v>
      </c>
      <c r="C94" s="57">
        <f>C93/B93*100</f>
        <v>95.23809523809523</v>
      </c>
      <c r="D94" s="57">
        <f>D93/C93*100</f>
        <v>97.5</v>
      </c>
      <c r="E94" s="57">
        <f>E93/D93*100</f>
        <v>97.43589743589743</v>
      </c>
      <c r="F94" s="57">
        <f>F93/E93*100</f>
        <v>94.73684210526315</v>
      </c>
    </row>
    <row r="95" spans="1:6" ht="30.75">
      <c r="A95" s="39" t="s">
        <v>70</v>
      </c>
      <c r="B95" s="57">
        <v>340</v>
      </c>
      <c r="C95" s="57">
        <v>370</v>
      </c>
      <c r="D95" s="57">
        <v>385</v>
      </c>
      <c r="E95" s="57">
        <v>410</v>
      </c>
      <c r="F95" s="57">
        <v>440</v>
      </c>
    </row>
    <row r="96" spans="1:6" ht="15">
      <c r="A96" s="40" t="s">
        <v>39</v>
      </c>
      <c r="B96" s="57">
        <v>330</v>
      </c>
      <c r="C96" s="57">
        <f>C95/B95*100</f>
        <v>108.8235294117647</v>
      </c>
      <c r="D96" s="57">
        <f>D95/C95*100</f>
        <v>104.05405405405406</v>
      </c>
      <c r="E96" s="57">
        <f>E95/D95*100</f>
        <v>106.49350649350649</v>
      </c>
      <c r="F96" s="57">
        <f>F95/E95*100</f>
        <v>107.31707317073172</v>
      </c>
    </row>
    <row r="97" spans="1:6" ht="30.75">
      <c r="A97" s="30" t="s">
        <v>44</v>
      </c>
      <c r="B97" s="64">
        <v>7371</v>
      </c>
      <c r="C97" s="64">
        <v>7372</v>
      </c>
      <c r="D97" s="64">
        <v>7373</v>
      </c>
      <c r="E97" s="64">
        <v>7374</v>
      </c>
      <c r="F97" s="64">
        <v>7375</v>
      </c>
    </row>
    <row r="98" spans="1:6" ht="15">
      <c r="A98" s="31" t="s">
        <v>45</v>
      </c>
      <c r="B98" s="73">
        <v>1866</v>
      </c>
      <c r="C98" s="73">
        <v>1873</v>
      </c>
      <c r="D98" s="73">
        <v>1880</v>
      </c>
      <c r="E98" s="73">
        <v>1885</v>
      </c>
      <c r="F98" s="73">
        <v>1910</v>
      </c>
    </row>
    <row r="99" spans="1:6" ht="15">
      <c r="A99" s="6" t="s">
        <v>39</v>
      </c>
      <c r="B99" s="57">
        <v>100.3</v>
      </c>
      <c r="C99" s="57">
        <f>C98/B98*100</f>
        <v>100.37513397642014</v>
      </c>
      <c r="D99" s="57">
        <f>D98/C98*100</f>
        <v>100.3737319807795</v>
      </c>
      <c r="E99" s="57">
        <f>E98/D98*100</f>
        <v>100.2659574468085</v>
      </c>
      <c r="F99" s="57">
        <f>F98/E98*100</f>
        <v>101.32625994694959</v>
      </c>
    </row>
    <row r="100" spans="1:6" ht="30.75">
      <c r="A100" s="27" t="s">
        <v>46</v>
      </c>
      <c r="B100" s="64">
        <v>2165</v>
      </c>
      <c r="C100" s="64">
        <v>2170</v>
      </c>
      <c r="D100" s="64">
        <v>2178</v>
      </c>
      <c r="E100" s="64">
        <v>2182</v>
      </c>
      <c r="F100" s="64">
        <v>8185</v>
      </c>
    </row>
    <row r="101" spans="1:6" ht="30.75">
      <c r="A101" s="32" t="s">
        <v>47</v>
      </c>
      <c r="B101" s="64">
        <v>7.8</v>
      </c>
      <c r="C101" s="64">
        <v>7.9</v>
      </c>
      <c r="D101" s="64">
        <v>8.1</v>
      </c>
      <c r="E101" s="64">
        <v>8.3</v>
      </c>
      <c r="F101" s="64">
        <v>8.5</v>
      </c>
    </row>
    <row r="102" spans="1:6" ht="15">
      <c r="A102" s="6" t="s">
        <v>39</v>
      </c>
      <c r="B102" s="64">
        <v>100.2</v>
      </c>
      <c r="C102" s="51">
        <f>C101/B101*100</f>
        <v>101.2820512820513</v>
      </c>
      <c r="D102" s="51">
        <f>D101/C101*100</f>
        <v>102.53164556962024</v>
      </c>
      <c r="E102" s="51">
        <f>E101/D101*100</f>
        <v>102.46913580246914</v>
      </c>
      <c r="F102" s="52">
        <f>F101/E101*100</f>
        <v>102.40963855421685</v>
      </c>
    </row>
    <row r="103" spans="1:6" ht="60" customHeight="1">
      <c r="A103" s="33" t="s">
        <v>48</v>
      </c>
      <c r="B103" s="64">
        <v>6.9</v>
      </c>
      <c r="C103" s="64">
        <v>7</v>
      </c>
      <c r="D103" s="64">
        <v>7.1</v>
      </c>
      <c r="E103" s="64">
        <v>7.1</v>
      </c>
      <c r="F103" s="64">
        <v>7.2</v>
      </c>
    </row>
    <row r="104" spans="1:6" ht="40.5" customHeight="1">
      <c r="A104" s="34" t="s">
        <v>49</v>
      </c>
      <c r="B104" s="62">
        <v>29</v>
      </c>
      <c r="C104" s="62">
        <v>26</v>
      </c>
      <c r="D104" s="62">
        <v>24</v>
      </c>
      <c r="E104" s="62">
        <v>25</v>
      </c>
      <c r="F104" s="62">
        <v>25</v>
      </c>
    </row>
    <row r="105" spans="1:6" ht="55.5" customHeight="1">
      <c r="A105" s="34" t="s">
        <v>50</v>
      </c>
      <c r="B105" s="62">
        <v>2598</v>
      </c>
      <c r="C105" s="62">
        <v>2598</v>
      </c>
      <c r="D105" s="62">
        <v>2598</v>
      </c>
      <c r="E105" s="62">
        <v>2598</v>
      </c>
      <c r="F105" s="62">
        <v>2598</v>
      </c>
    </row>
    <row r="106" spans="1:6" ht="30.75">
      <c r="A106" s="35" t="s">
        <v>51</v>
      </c>
      <c r="B106" s="62"/>
      <c r="C106" s="62"/>
      <c r="D106" s="62"/>
      <c r="E106" s="62"/>
      <c r="F106" s="62"/>
    </row>
    <row r="107" spans="1:6" ht="30.75">
      <c r="A107" s="36" t="s">
        <v>52</v>
      </c>
      <c r="B107" s="62">
        <v>15.2</v>
      </c>
      <c r="C107" s="62">
        <v>15.2</v>
      </c>
      <c r="D107" s="62">
        <v>15.3</v>
      </c>
      <c r="E107" s="62">
        <v>15.5</v>
      </c>
      <c r="F107" s="62">
        <v>15.7</v>
      </c>
    </row>
    <row r="108" spans="1:6" ht="30.75">
      <c r="A108" s="36" t="s">
        <v>53</v>
      </c>
      <c r="B108" s="62">
        <v>232</v>
      </c>
      <c r="C108" s="62">
        <v>232</v>
      </c>
      <c r="D108" s="62">
        <v>236</v>
      </c>
      <c r="E108" s="62">
        <v>240</v>
      </c>
      <c r="F108" s="62">
        <v>245</v>
      </c>
    </row>
    <row r="109" spans="1:6" ht="46.5">
      <c r="A109" s="36" t="s">
        <v>54</v>
      </c>
      <c r="B109" s="64">
        <v>0.25</v>
      </c>
      <c r="C109" s="64">
        <v>12</v>
      </c>
      <c r="D109" s="64">
        <v>5</v>
      </c>
      <c r="E109" s="64">
        <v>5</v>
      </c>
      <c r="F109" s="64">
        <v>5</v>
      </c>
    </row>
    <row r="110" spans="1:6" ht="46.5">
      <c r="A110" s="36" t="s">
        <v>55</v>
      </c>
      <c r="B110" s="64">
        <v>16.5</v>
      </c>
      <c r="C110" s="64">
        <v>19.5</v>
      </c>
      <c r="D110" s="64">
        <v>19.5</v>
      </c>
      <c r="E110" s="64">
        <v>21</v>
      </c>
      <c r="F110" s="64">
        <v>22</v>
      </c>
    </row>
    <row r="111" spans="1:6" ht="30.75">
      <c r="A111" s="36" t="s">
        <v>56</v>
      </c>
      <c r="B111" s="64">
        <v>3383</v>
      </c>
      <c r="C111" s="64">
        <v>3538</v>
      </c>
      <c r="D111" s="64">
        <v>2756</v>
      </c>
      <c r="E111" s="64">
        <v>2865</v>
      </c>
      <c r="F111" s="64">
        <v>2922</v>
      </c>
    </row>
    <row r="112" spans="1:6" ht="30.75">
      <c r="A112" s="36" t="s">
        <v>57</v>
      </c>
      <c r="B112" s="64">
        <v>1841</v>
      </c>
      <c r="C112" s="64">
        <v>1900</v>
      </c>
      <c r="D112" s="64">
        <v>1920</v>
      </c>
      <c r="E112" s="64">
        <v>1950</v>
      </c>
      <c r="F112" s="64">
        <v>1970</v>
      </c>
    </row>
    <row r="113" spans="1:6" ht="48.75" customHeight="1">
      <c r="A113" s="36" t="s">
        <v>58</v>
      </c>
      <c r="B113" s="41">
        <v>3.6</v>
      </c>
      <c r="C113" s="41">
        <v>4.1</v>
      </c>
      <c r="D113" s="41">
        <v>3.8</v>
      </c>
      <c r="E113" s="41">
        <v>3.5</v>
      </c>
      <c r="F113" s="41">
        <v>5.7</v>
      </c>
    </row>
    <row r="114" spans="1:6" ht="52.5" customHeight="1">
      <c r="A114" s="36" t="s">
        <v>59</v>
      </c>
      <c r="B114" s="41">
        <v>108.4</v>
      </c>
      <c r="C114" s="42">
        <v>472.7</v>
      </c>
      <c r="D114" s="42">
        <v>103.8</v>
      </c>
      <c r="E114" s="42">
        <v>101</v>
      </c>
      <c r="F114" s="42">
        <v>167.5</v>
      </c>
    </row>
    <row r="115" spans="1:6" ht="13.5">
      <c r="A115" s="10"/>
      <c r="B115" s="74"/>
      <c r="C115" s="74"/>
      <c r="D115" s="74"/>
      <c r="E115" s="74"/>
      <c r="F115" s="74"/>
    </row>
    <row r="116" spans="5:6" ht="12.75">
      <c r="E116" s="77"/>
      <c r="F116" s="77"/>
    </row>
    <row r="118" spans="1:5" ht="12.75">
      <c r="A118" s="1" t="s">
        <v>60</v>
      </c>
      <c r="E118" s="1" t="s">
        <v>61</v>
      </c>
    </row>
    <row r="119" ht="12.75">
      <c r="A119" s="1" t="s">
        <v>62</v>
      </c>
    </row>
  </sheetData>
  <sheetProtection/>
  <mergeCells count="9">
    <mergeCell ref="A8:A9"/>
    <mergeCell ref="D9:F9"/>
    <mergeCell ref="E116:F116"/>
    <mergeCell ref="B1:F1"/>
    <mergeCell ref="B2:F2"/>
    <mergeCell ref="B3:F3"/>
    <mergeCell ref="B4:F4"/>
    <mergeCell ref="A5:F5"/>
    <mergeCell ref="A6:F6"/>
  </mergeCells>
  <printOptions/>
  <pageMargins left="0.27569444444444446" right="0.19652777777777777" top="0.7875" bottom="0.7875" header="0.5118055555555555" footer="0.511805555555555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2017-12-04T06:12:05Z</cp:lastPrinted>
  <dcterms:modified xsi:type="dcterms:W3CDTF">2017-12-05T12:19:37Z</dcterms:modified>
  <cp:category/>
  <cp:version/>
  <cp:contentType/>
  <cp:contentStatus/>
</cp:coreProperties>
</file>